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66925"/>
  <mc:AlternateContent xmlns:mc="http://schemas.openxmlformats.org/markup-compatibility/2006">
    <mc:Choice Requires="x15">
      <x15ac:absPath xmlns:x15ac="http://schemas.microsoft.com/office/spreadsheetml/2010/11/ac" url="https://d.docs.live.net/2312f579285ac800/Desktop/materiali OXFAM/Subgranting/CONNECTING SPHERES/bozza pacchetto CS/Quasi Finali/Da pubblicare/DOCUMENTI PRONTI FINITI/ITA/"/>
    </mc:Choice>
  </mc:AlternateContent>
  <xr:revisionPtr revIDLastSave="0" documentId="8_{85C329D0-F8DF-4DE6-8946-272EC44055BB}" xr6:coauthVersionLast="47" xr6:coauthVersionMax="47" xr10:uidLastSave="{00000000-0000-0000-0000-000000000000}"/>
  <workbookProtection workbookAlgorithmName="SHA-512" workbookHashValue="qqz3HG0H24ntrAj/cF1jW2eM5KPrnOSTAyqUxNga6AByQAjGL2dKiMSA6tMgA/Wbhlx2wAc4S/N2arFPOw5qDw==" workbookSaltValue="7mweMw/pydnjE2u3MYZHOA==" workbookSpinCount="100000" lockStructure="1"/>
  <bookViews>
    <workbookView xWindow="-108" yWindow="-108" windowWidth="23256" windowHeight="12456" firstSheet="3" activeTab="3" xr2:uid="{CD984292-DFA8-4B79-8FE6-F4F2003DE762}"/>
  </bookViews>
  <sheets>
    <sheet name="convalidate" sheetId="1" state="hidden" r:id="rId1"/>
    <sheet name="Dettaglio costi" sheetId="2" state="hidden" r:id="rId2"/>
    <sheet name="tabella comparativa" sheetId="12" state="hidden" r:id="rId3"/>
    <sheet name="Budget Stream 1" sheetId="3" r:id="rId4"/>
    <sheet name="Budget Stream 2" sheetId="8" r:id="rId5"/>
    <sheet name="Budget Stream 3" sheetId="9" r:id="rId6"/>
    <sheet name="Recap budget" sheetId="10" r:id="rId7"/>
    <sheet name="Compilation guide " sheetId="4"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0" l="1"/>
  <c r="D4" i="10"/>
  <c r="I13" i="10"/>
  <c r="I12" i="10"/>
  <c r="I17" i="9"/>
  <c r="I16" i="9"/>
  <c r="I15" i="9"/>
  <c r="I14" i="9"/>
  <c r="I13" i="9"/>
  <c r="I12" i="9"/>
  <c r="I11" i="9"/>
  <c r="I10" i="9"/>
  <c r="I17" i="8"/>
  <c r="I16" i="8"/>
  <c r="I15" i="8"/>
  <c r="I14" i="8"/>
  <c r="I13" i="8"/>
  <c r="I12" i="8"/>
  <c r="I11" i="8"/>
  <c r="I10" i="8"/>
  <c r="I9" i="8"/>
  <c r="I17" i="3"/>
  <c r="I16" i="3"/>
  <c r="I15" i="3"/>
  <c r="I14" i="3"/>
  <c r="I13" i="3"/>
  <c r="I12" i="3"/>
  <c r="I11" i="3"/>
  <c r="I10" i="3"/>
  <c r="I9" i="3"/>
  <c r="I25" i="3"/>
  <c r="I59" i="9" l="1"/>
  <c r="R12" i="10" s="1"/>
  <c r="I58" i="9"/>
  <c r="I57" i="9"/>
  <c r="I56" i="9"/>
  <c r="I55" i="9"/>
  <c r="I54" i="9"/>
  <c r="S12" i="10" s="1"/>
  <c r="I53" i="9"/>
  <c r="I52" i="9"/>
  <c r="I51" i="9"/>
  <c r="I50" i="9"/>
  <c r="I47" i="9"/>
  <c r="R11" i="10" s="1"/>
  <c r="I46" i="9"/>
  <c r="I45" i="9"/>
  <c r="I44" i="9"/>
  <c r="I43" i="9"/>
  <c r="I42" i="9"/>
  <c r="I41" i="9"/>
  <c r="I40" i="9"/>
  <c r="I39" i="9"/>
  <c r="I38" i="9"/>
  <c r="S11" i="10" s="1"/>
  <c r="I35" i="9"/>
  <c r="Q10" i="10" s="1"/>
  <c r="I34" i="9"/>
  <c r="I33" i="9"/>
  <c r="I32" i="9"/>
  <c r="I31" i="9"/>
  <c r="I30" i="9"/>
  <c r="I29" i="9"/>
  <c r="I28" i="9"/>
  <c r="I27" i="9"/>
  <c r="S10" i="10" s="1"/>
  <c r="I26" i="9"/>
  <c r="I25" i="9"/>
  <c r="I24" i="9"/>
  <c r="I23" i="9"/>
  <c r="I22" i="9"/>
  <c r="I21" i="9"/>
  <c r="I20" i="9"/>
  <c r="R10" i="10" s="1"/>
  <c r="S9" i="10"/>
  <c r="R9" i="10"/>
  <c r="I9" i="9"/>
  <c r="I8" i="9"/>
  <c r="Q9" i="10" s="1"/>
  <c r="O12" i="10"/>
  <c r="O11" i="10"/>
  <c r="O9" i="10"/>
  <c r="N12" i="10"/>
  <c r="N11" i="10"/>
  <c r="N9" i="10"/>
  <c r="M12" i="10"/>
  <c r="M11" i="10"/>
  <c r="M9" i="10"/>
  <c r="J12" i="10"/>
  <c r="I59" i="8"/>
  <c r="I58" i="8"/>
  <c r="I57" i="8"/>
  <c r="I56" i="8"/>
  <c r="I55" i="8"/>
  <c r="I54" i="8"/>
  <c r="I53" i="8"/>
  <c r="I52" i="8"/>
  <c r="I51" i="8"/>
  <c r="I50" i="8"/>
  <c r="I47" i="8"/>
  <c r="I46" i="8"/>
  <c r="I45" i="8"/>
  <c r="I44" i="8"/>
  <c r="I43" i="8"/>
  <c r="I42" i="8"/>
  <c r="I41" i="8"/>
  <c r="I40" i="8"/>
  <c r="I39" i="8"/>
  <c r="I38" i="8"/>
  <c r="I35" i="8"/>
  <c r="M10" i="10" s="1"/>
  <c r="I34" i="8"/>
  <c r="I33" i="8"/>
  <c r="I32" i="8"/>
  <c r="I31" i="8"/>
  <c r="I30" i="8"/>
  <c r="I29" i="8"/>
  <c r="I28" i="8"/>
  <c r="I27" i="8"/>
  <c r="O10" i="10" s="1"/>
  <c r="I26" i="8"/>
  <c r="I25" i="8"/>
  <c r="I24" i="8"/>
  <c r="I23" i="8"/>
  <c r="I22" i="8"/>
  <c r="I21" i="8"/>
  <c r="I20" i="8"/>
  <c r="N10" i="10" s="1"/>
  <c r="I8" i="8"/>
  <c r="I11" i="10"/>
  <c r="I9" i="10"/>
  <c r="K12" i="10"/>
  <c r="K11" i="10"/>
  <c r="I59" i="3"/>
  <c r="I58" i="3"/>
  <c r="I57" i="3"/>
  <c r="I56" i="3"/>
  <c r="I55" i="3"/>
  <c r="I54" i="3"/>
  <c r="I53" i="3"/>
  <c r="I52" i="3"/>
  <c r="I51" i="3"/>
  <c r="I50" i="3"/>
  <c r="I47" i="3"/>
  <c r="I46" i="3"/>
  <c r="I45" i="3"/>
  <c r="I44" i="3"/>
  <c r="I43" i="3"/>
  <c r="I42" i="3"/>
  <c r="I41" i="3"/>
  <c r="J11" i="10" s="1"/>
  <c r="I40" i="3"/>
  <c r="I39" i="3"/>
  <c r="I38" i="3"/>
  <c r="I35" i="3"/>
  <c r="I10" i="10" s="1"/>
  <c r="I34" i="3"/>
  <c r="I33" i="3"/>
  <c r="I32" i="3"/>
  <c r="I31" i="3"/>
  <c r="I30" i="3"/>
  <c r="I29" i="3"/>
  <c r="I28" i="3"/>
  <c r="I27" i="3"/>
  <c r="K10" i="10" s="1"/>
  <c r="I26" i="3"/>
  <c r="I24" i="3"/>
  <c r="I23" i="3"/>
  <c r="I22" i="3"/>
  <c r="I21" i="3"/>
  <c r="I20" i="3"/>
  <c r="J10" i="10" s="1"/>
  <c r="I8" i="3"/>
  <c r="L11" i="10" l="1"/>
  <c r="L12" i="10"/>
  <c r="I60" i="8"/>
  <c r="I36" i="8"/>
  <c r="L9" i="10"/>
  <c r="H11" i="10"/>
  <c r="I48" i="9"/>
  <c r="Q11" i="10"/>
  <c r="I60" i="9"/>
  <c r="Q12" i="10"/>
  <c r="I36" i="9"/>
  <c r="I18" i="9"/>
  <c r="M13" i="10"/>
  <c r="I48" i="8"/>
  <c r="L10" i="10"/>
  <c r="I18" i="8"/>
  <c r="H12" i="10"/>
  <c r="H10" i="10"/>
  <c r="E30" i="12"/>
  <c r="E29" i="12"/>
  <c r="E28" i="12"/>
  <c r="E27" i="12"/>
  <c r="E26" i="12"/>
  <c r="E25" i="12"/>
  <c r="E24" i="12"/>
  <c r="E23" i="12"/>
  <c r="E22" i="12"/>
  <c r="S18" i="12"/>
  <c r="S17" i="12"/>
  <c r="S16" i="12"/>
  <c r="S15" i="12"/>
  <c r="S14" i="12"/>
  <c r="S13" i="12"/>
  <c r="S12" i="12"/>
  <c r="S11" i="12"/>
  <c r="S10" i="12"/>
  <c r="S9" i="12"/>
  <c r="N18" i="12"/>
  <c r="N17" i="12"/>
  <c r="N16" i="12"/>
  <c r="N15" i="12"/>
  <c r="N14" i="12"/>
  <c r="N13" i="12"/>
  <c r="N12" i="12"/>
  <c r="N11" i="12"/>
  <c r="N10" i="12"/>
  <c r="N9" i="12"/>
  <c r="I10" i="12"/>
  <c r="I11" i="12"/>
  <c r="I12" i="12"/>
  <c r="I13" i="12"/>
  <c r="I14" i="12"/>
  <c r="I15" i="12"/>
  <c r="I16" i="12"/>
  <c r="I17" i="12"/>
  <c r="I18" i="12"/>
  <c r="I9" i="12"/>
  <c r="Q30" i="12"/>
  <c r="R30" i="12" s="1"/>
  <c r="Q29" i="12"/>
  <c r="R29" i="12" s="1"/>
  <c r="Q28" i="12"/>
  <c r="R28" i="12" s="1"/>
  <c r="Q27" i="12"/>
  <c r="R27" i="12" s="1"/>
  <c r="Q26" i="12"/>
  <c r="R26" i="12" s="1"/>
  <c r="Q25" i="12"/>
  <c r="R25" i="12" s="1"/>
  <c r="Q24" i="12"/>
  <c r="R24" i="12" s="1"/>
  <c r="Q23" i="12"/>
  <c r="R23" i="12" s="1"/>
  <c r="Q22" i="12"/>
  <c r="R22" i="12" s="1"/>
  <c r="P33" i="12" s="1"/>
  <c r="L30" i="12"/>
  <c r="M30" i="12" s="1"/>
  <c r="L29" i="12"/>
  <c r="M29" i="12" s="1"/>
  <c r="L28" i="12"/>
  <c r="M28" i="12" s="1"/>
  <c r="L27" i="12"/>
  <c r="M27" i="12" s="1"/>
  <c r="L26" i="12"/>
  <c r="M26" i="12" s="1"/>
  <c r="L25" i="12"/>
  <c r="M25" i="12" s="1"/>
  <c r="L24" i="12"/>
  <c r="M24" i="12" s="1"/>
  <c r="L23" i="12"/>
  <c r="M23" i="12" s="1"/>
  <c r="L22" i="12"/>
  <c r="M22" i="12" s="1"/>
  <c r="K33" i="12" s="1"/>
  <c r="G30" i="12"/>
  <c r="G29" i="12"/>
  <c r="G28" i="12"/>
  <c r="G27" i="12"/>
  <c r="G26" i="12"/>
  <c r="G25" i="12"/>
  <c r="G24" i="12"/>
  <c r="G23" i="12"/>
  <c r="G22" i="12"/>
  <c r="K19" i="12"/>
  <c r="I61" i="8" l="1"/>
  <c r="I63" i="8" s="1"/>
  <c r="I61" i="9"/>
  <c r="I63" i="9" s="1"/>
  <c r="L13" i="10"/>
  <c r="H29" i="12"/>
  <c r="P19" i="12"/>
  <c r="F19" i="12"/>
  <c r="H27" i="12"/>
  <c r="H30" i="12"/>
  <c r="H28" i="12"/>
  <c r="H26" i="12"/>
  <c r="H25" i="12"/>
  <c r="H24" i="12"/>
  <c r="H23" i="12"/>
  <c r="H22" i="12"/>
  <c r="F33" i="12" l="1"/>
  <c r="I36" i="3"/>
  <c r="K9" i="10"/>
  <c r="J9" i="10"/>
  <c r="H9" i="10" s="1"/>
  <c r="H13" i="10" s="1"/>
  <c r="I18" i="3" l="1"/>
  <c r="I48" i="3"/>
  <c r="I60" i="3"/>
  <c r="I61" i="3" l="1"/>
  <c r="I63" i="3" s="1"/>
  <c r="P14" i="10"/>
  <c r="L14" i="10"/>
  <c r="H14" i="10"/>
  <c r="T14" i="10" l="1"/>
  <c r="O13" i="10" l="1"/>
  <c r="S13" i="10"/>
  <c r="R13" i="10"/>
  <c r="K13" i="10"/>
  <c r="W12" i="10"/>
  <c r="W11" i="10"/>
  <c r="W9" i="10"/>
  <c r="W10" i="10"/>
  <c r="V9" i="10"/>
  <c r="W13" i="10" l="1"/>
  <c r="P12" i="10"/>
  <c r="P11" i="10"/>
  <c r="P10" i="10"/>
  <c r="P9" i="10"/>
  <c r="V11" i="10"/>
  <c r="V12" i="10"/>
  <c r="P13" i="10" l="1"/>
  <c r="P15" i="10" s="1"/>
  <c r="T9" i="10"/>
  <c r="Q13" i="10"/>
  <c r="V10" i="10"/>
  <c r="V13" i="10" s="1"/>
  <c r="J13" i="10"/>
  <c r="U10" i="10"/>
  <c r="U11" i="10"/>
  <c r="U12" i="10"/>
  <c r="U9" i="10"/>
  <c r="N13" i="10"/>
  <c r="I5" i="2"/>
  <c r="I4" i="2"/>
  <c r="U13" i="10" l="1"/>
  <c r="T12" i="10" l="1"/>
  <c r="T11" i="10"/>
  <c r="T10" i="10"/>
  <c r="L15" i="10"/>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T13" i="10" l="1"/>
  <c r="T15" i="10" s="1"/>
  <c r="H15" i="10"/>
</calcChain>
</file>

<file path=xl/sharedStrings.xml><?xml version="1.0" encoding="utf-8"?>
<sst xmlns="http://schemas.openxmlformats.org/spreadsheetml/2006/main" count="501" uniqueCount="365">
  <si>
    <r>
      <rPr>
        <sz val="11"/>
        <color theme="1"/>
        <rFont val="Calibri"/>
        <family val="2"/>
        <scheme val="minor"/>
      </rPr>
      <t>Responsabile del Budget</t>
    </r>
  </si>
  <si>
    <r>
      <rPr>
        <sz val="11"/>
        <color theme="1"/>
        <rFont val="Calibri"/>
        <family val="2"/>
        <scheme val="minor"/>
      </rPr>
      <t>Linea di Intervento</t>
    </r>
  </si>
  <si>
    <r>
      <rPr>
        <sz val="11"/>
        <color theme="1"/>
        <rFont val="Calibri"/>
        <family val="2"/>
        <scheme val="minor"/>
      </rPr>
      <t>Tipologia di Costo</t>
    </r>
  </si>
  <si>
    <r>
      <rPr>
        <sz val="11"/>
        <color theme="1"/>
        <rFont val="Calibri"/>
        <family val="2"/>
        <scheme val="minor"/>
      </rPr>
      <t>Unità di Misura</t>
    </r>
  </si>
  <si>
    <t>Descrizione</t>
  </si>
  <si>
    <r>
      <rPr>
        <sz val="11"/>
        <color theme="1"/>
        <rFont val="Calibri"/>
        <family val="2"/>
        <scheme val="minor"/>
      </rPr>
      <t>Co-Applicant 1</t>
    </r>
  </si>
  <si>
    <r>
      <rPr>
        <sz val="11"/>
        <color theme="1"/>
        <rFont val="Calibri"/>
        <family val="2"/>
        <scheme val="minor"/>
      </rPr>
      <t>Co-Applicant 2</t>
    </r>
  </si>
  <si>
    <t>treno</t>
  </si>
  <si>
    <t>Numero di Unità</t>
  </si>
  <si>
    <t>Costo Unitario</t>
  </si>
  <si>
    <t>Costo Totale</t>
  </si>
  <si>
    <t>NOTE</t>
  </si>
  <si>
    <t>Partner</t>
  </si>
  <si>
    <t>treno A/R per Frattocchie</t>
  </si>
  <si>
    <r>
      <rPr>
        <b/>
        <sz val="11"/>
        <color theme="1"/>
        <rFont val="Calibri"/>
        <family val="2"/>
        <scheme val="minor"/>
      </rPr>
      <t>STREAM 1</t>
    </r>
  </si>
  <si>
    <r>
      <rPr>
        <b/>
        <sz val="11"/>
        <color theme="1"/>
        <rFont val="Calibri"/>
        <family val="2"/>
        <scheme val="minor"/>
      </rPr>
      <t>HR.1</t>
    </r>
  </si>
  <si>
    <r>
      <rPr>
        <b/>
        <sz val="11"/>
        <color theme="1"/>
        <rFont val="Calibri"/>
        <family val="2"/>
        <scheme val="minor"/>
      </rPr>
      <t>HR.2</t>
    </r>
  </si>
  <si>
    <r>
      <rPr>
        <b/>
        <sz val="11"/>
        <color theme="1"/>
        <rFont val="Calibri"/>
        <family val="2"/>
        <scheme val="minor"/>
      </rPr>
      <t>HR.3</t>
    </r>
  </si>
  <si>
    <r>
      <rPr>
        <b/>
        <sz val="11"/>
        <color theme="1"/>
        <rFont val="Calibri"/>
        <family val="2"/>
        <scheme val="minor"/>
      </rPr>
      <t>HR.4</t>
    </r>
  </si>
  <si>
    <r>
      <rPr>
        <b/>
        <sz val="11"/>
        <color theme="1"/>
        <rFont val="Calibri"/>
        <family val="2"/>
        <scheme val="minor"/>
      </rPr>
      <t>HR.5</t>
    </r>
  </si>
  <si>
    <r>
      <rPr>
        <b/>
        <sz val="11"/>
        <color theme="1"/>
        <rFont val="Calibri"/>
        <family val="2"/>
        <scheme val="minor"/>
      </rPr>
      <t>HR.6</t>
    </r>
  </si>
  <si>
    <r>
      <rPr>
        <b/>
        <sz val="11"/>
        <color theme="1"/>
        <rFont val="Calibri"/>
        <family val="2"/>
        <scheme val="minor"/>
      </rPr>
      <t>HR.7</t>
    </r>
  </si>
  <si>
    <r>
      <rPr>
        <b/>
        <sz val="11"/>
        <color theme="1"/>
        <rFont val="Calibri"/>
        <family val="2"/>
        <scheme val="minor"/>
      </rPr>
      <t>HR.8</t>
    </r>
  </si>
  <si>
    <r>
      <rPr>
        <b/>
        <sz val="11"/>
        <color theme="1"/>
        <rFont val="Calibri"/>
        <family val="2"/>
        <scheme val="minor"/>
      </rPr>
      <t>HR.9</t>
    </r>
  </si>
  <si>
    <r>
      <rPr>
        <b/>
        <sz val="11"/>
        <color theme="1"/>
        <rFont val="Calibri"/>
        <family val="2"/>
        <scheme val="minor"/>
      </rPr>
      <t>HR.10</t>
    </r>
  </si>
  <si>
    <r>
      <rPr>
        <b/>
        <sz val="11"/>
        <color theme="1"/>
        <rFont val="Calibri"/>
        <family val="2"/>
        <scheme val="minor"/>
      </rPr>
      <t>TFL.1</t>
    </r>
  </si>
  <si>
    <r>
      <rPr>
        <b/>
        <sz val="11"/>
        <color theme="1"/>
        <rFont val="Calibri"/>
        <family val="2"/>
        <scheme val="minor"/>
      </rPr>
      <t>TFL.2</t>
    </r>
  </si>
  <si>
    <r>
      <rPr>
        <b/>
        <sz val="11"/>
        <color theme="1"/>
        <rFont val="Calibri"/>
        <family val="2"/>
        <scheme val="minor"/>
      </rPr>
      <t>TFL.3</t>
    </r>
  </si>
  <si>
    <r>
      <rPr>
        <b/>
        <sz val="11"/>
        <color theme="1"/>
        <rFont val="Calibri"/>
        <family val="2"/>
        <scheme val="minor"/>
      </rPr>
      <t>TFL.4</t>
    </r>
  </si>
  <si>
    <r>
      <rPr>
        <b/>
        <sz val="11"/>
        <color theme="1"/>
        <rFont val="Calibri"/>
        <family val="2"/>
        <scheme val="minor"/>
      </rPr>
      <t>TFL.5</t>
    </r>
  </si>
  <si>
    <r>
      <rPr>
        <b/>
        <sz val="11"/>
        <color theme="1"/>
        <rFont val="Calibri"/>
        <family val="2"/>
        <scheme val="minor"/>
      </rPr>
      <t>TFL.6</t>
    </r>
  </si>
  <si>
    <r>
      <rPr>
        <b/>
        <sz val="11"/>
        <color theme="1"/>
        <rFont val="Calibri"/>
        <family val="2"/>
        <scheme val="minor"/>
      </rPr>
      <t>TFL.7</t>
    </r>
  </si>
  <si>
    <r>
      <rPr>
        <b/>
        <sz val="11"/>
        <color theme="1"/>
        <rFont val="Calibri"/>
        <family val="2"/>
        <scheme val="minor"/>
      </rPr>
      <t>TFL.8</t>
    </r>
  </si>
  <si>
    <r>
      <rPr>
        <b/>
        <sz val="11"/>
        <color theme="1"/>
        <rFont val="Calibri"/>
        <family val="2"/>
        <scheme val="minor"/>
      </rPr>
      <t>TFL.9</t>
    </r>
  </si>
  <si>
    <r>
      <rPr>
        <b/>
        <sz val="11"/>
        <color theme="1"/>
        <rFont val="Calibri"/>
        <family val="2"/>
        <scheme val="minor"/>
      </rPr>
      <t>TFL.10</t>
    </r>
  </si>
  <si>
    <r>
      <rPr>
        <b/>
        <sz val="11"/>
        <color theme="1"/>
        <rFont val="Calibri"/>
        <family val="2"/>
        <scheme val="minor"/>
      </rPr>
      <t>TFL.11</t>
    </r>
  </si>
  <si>
    <r>
      <rPr>
        <b/>
        <sz val="11"/>
        <color theme="1"/>
        <rFont val="Calibri"/>
        <family val="2"/>
        <scheme val="minor"/>
      </rPr>
      <t>TFL.12</t>
    </r>
  </si>
  <si>
    <r>
      <rPr>
        <b/>
        <sz val="11"/>
        <color theme="1"/>
        <rFont val="Calibri"/>
        <family val="2"/>
        <scheme val="minor"/>
      </rPr>
      <t>TFL.13</t>
    </r>
  </si>
  <si>
    <r>
      <rPr>
        <b/>
        <sz val="11"/>
        <color theme="1"/>
        <rFont val="Calibri"/>
        <family val="2"/>
        <scheme val="minor"/>
      </rPr>
      <t>TFL.14</t>
    </r>
  </si>
  <si>
    <r>
      <rPr>
        <b/>
        <sz val="11"/>
        <color theme="1"/>
        <rFont val="Calibri"/>
        <family val="2"/>
        <scheme val="minor"/>
      </rPr>
      <t>TFL.15</t>
    </r>
  </si>
  <si>
    <r>
      <rPr>
        <b/>
        <sz val="11"/>
        <color theme="1"/>
        <rFont val="Calibri"/>
        <family val="2"/>
        <scheme val="minor"/>
      </rPr>
      <t>ES.1</t>
    </r>
  </si>
  <si>
    <r>
      <rPr>
        <b/>
        <sz val="11"/>
        <color theme="1"/>
        <rFont val="Calibri"/>
        <family val="2"/>
        <scheme val="minor"/>
      </rPr>
      <t>ES.2</t>
    </r>
  </si>
  <si>
    <r>
      <rPr>
        <b/>
        <sz val="11"/>
        <color theme="1"/>
        <rFont val="Calibri"/>
        <family val="2"/>
        <scheme val="minor"/>
      </rPr>
      <t>ES.3</t>
    </r>
  </si>
  <si>
    <r>
      <rPr>
        <b/>
        <sz val="11"/>
        <color theme="1"/>
        <rFont val="Calibri"/>
        <family val="2"/>
        <scheme val="minor"/>
      </rPr>
      <t>ES.4</t>
    </r>
  </si>
  <si>
    <r>
      <rPr>
        <b/>
        <sz val="11"/>
        <color theme="1"/>
        <rFont val="Calibri"/>
        <family val="2"/>
        <scheme val="minor"/>
      </rPr>
      <t>ES.5</t>
    </r>
  </si>
  <si>
    <r>
      <rPr>
        <b/>
        <sz val="11"/>
        <color theme="1"/>
        <rFont val="Calibri"/>
        <family val="2"/>
        <scheme val="minor"/>
      </rPr>
      <t>ES.6</t>
    </r>
  </si>
  <si>
    <r>
      <rPr>
        <b/>
        <sz val="11"/>
        <color theme="1"/>
        <rFont val="Calibri"/>
        <family val="2"/>
        <scheme val="minor"/>
      </rPr>
      <t>ES.7</t>
    </r>
  </si>
  <si>
    <r>
      <rPr>
        <b/>
        <sz val="11"/>
        <color theme="1"/>
        <rFont val="Calibri"/>
        <family val="2"/>
        <scheme val="minor"/>
      </rPr>
      <t>ES.8</t>
    </r>
  </si>
  <si>
    <r>
      <rPr>
        <b/>
        <sz val="11"/>
        <color theme="1"/>
        <rFont val="Calibri"/>
        <family val="2"/>
        <scheme val="minor"/>
      </rPr>
      <t>ES.9</t>
    </r>
  </si>
  <si>
    <r>
      <rPr>
        <b/>
        <sz val="11"/>
        <color theme="1"/>
        <rFont val="Calibri"/>
        <family val="2"/>
        <scheme val="minor"/>
      </rPr>
      <t>ES.10</t>
    </r>
  </si>
  <si>
    <r>
      <rPr>
        <b/>
        <sz val="11"/>
        <color theme="1"/>
        <rFont val="Calibri"/>
        <family val="2"/>
        <scheme val="minor"/>
      </rPr>
      <t>M.1</t>
    </r>
  </si>
  <si>
    <r>
      <rPr>
        <b/>
        <sz val="11"/>
        <color theme="1"/>
        <rFont val="Calibri"/>
        <family val="2"/>
        <scheme val="minor"/>
      </rPr>
      <t>M.2</t>
    </r>
  </si>
  <si>
    <r>
      <rPr>
        <b/>
        <sz val="11"/>
        <color theme="1"/>
        <rFont val="Calibri"/>
        <family val="2"/>
        <scheme val="minor"/>
      </rPr>
      <t>M.3</t>
    </r>
  </si>
  <si>
    <r>
      <rPr>
        <b/>
        <sz val="11"/>
        <color theme="1"/>
        <rFont val="Calibri"/>
        <family val="2"/>
        <scheme val="minor"/>
      </rPr>
      <t>M.4</t>
    </r>
  </si>
  <si>
    <r>
      <rPr>
        <b/>
        <sz val="11"/>
        <color theme="1"/>
        <rFont val="Calibri"/>
        <family val="2"/>
        <scheme val="minor"/>
      </rPr>
      <t>M.5</t>
    </r>
  </si>
  <si>
    <r>
      <rPr>
        <b/>
        <sz val="11"/>
        <color theme="1"/>
        <rFont val="Calibri"/>
        <family val="2"/>
        <scheme val="minor"/>
      </rPr>
      <t>M.6</t>
    </r>
  </si>
  <si>
    <r>
      <rPr>
        <b/>
        <sz val="11"/>
        <color theme="1"/>
        <rFont val="Calibri"/>
        <family val="2"/>
        <scheme val="minor"/>
      </rPr>
      <t>M.7</t>
    </r>
  </si>
  <si>
    <r>
      <rPr>
        <b/>
        <sz val="11"/>
        <color theme="1"/>
        <rFont val="Calibri"/>
        <family val="2"/>
        <scheme val="minor"/>
      </rPr>
      <t>M.8</t>
    </r>
  </si>
  <si>
    <r>
      <rPr>
        <b/>
        <sz val="11"/>
        <color theme="1"/>
        <rFont val="Calibri"/>
        <family val="2"/>
        <scheme val="minor"/>
      </rPr>
      <t>M.9</t>
    </r>
  </si>
  <si>
    <r>
      <rPr>
        <b/>
        <sz val="11"/>
        <color theme="1"/>
        <rFont val="Calibri"/>
        <family val="2"/>
        <scheme val="minor"/>
      </rPr>
      <t>M.10</t>
    </r>
  </si>
  <si>
    <t>Total Material Purchase Stream 1</t>
  </si>
  <si>
    <t>Total Material Purchase Stream 2</t>
  </si>
  <si>
    <t>Total Material Purchase Stream 3</t>
  </si>
  <si>
    <t>STREAM 1</t>
  </si>
  <si>
    <t>STREAM 2</t>
  </si>
  <si>
    <t>STREAM 3</t>
  </si>
  <si>
    <t>Total</t>
  </si>
  <si>
    <t>TOTAL</t>
  </si>
  <si>
    <t>TOTAL</t>
  </si>
  <si>
    <r>
      <rPr>
        <sz val="11"/>
        <color theme="1"/>
        <rFont val="Calibri"/>
        <family val="2"/>
        <scheme val="minor"/>
      </rPr>
      <t>Project start and end date</t>
    </r>
  </si>
  <si>
    <r>
      <rPr>
        <sz val="11"/>
        <color theme="1"/>
        <rFont val="Calibri"/>
        <family val="2"/>
        <scheme val="minor"/>
      </rPr>
      <t>Project name</t>
    </r>
  </si>
  <si>
    <t>Budget code</t>
  </si>
  <si>
    <t>TOTAL DIRECT COSTS STREAM 1</t>
  </si>
  <si>
    <t>Administrative/Indirect costs (max. 10% of total direct costs)</t>
  </si>
  <si>
    <t>Applicant’s logo</t>
  </si>
  <si>
    <t>TOTAL DIRECT COSTS STREAM 2</t>
  </si>
  <si>
    <t>TOTAL DIRECT COSTS STREAM 3</t>
  </si>
  <si>
    <t>TOTAL DIRECT COSTS</t>
  </si>
  <si>
    <t>TOTAL ADMINISTRATIVE/INDIRECT COSTS</t>
  </si>
  <si>
    <t>TOTAL BUDGET</t>
  </si>
  <si>
    <t>Indicate the no. of units</t>
  </si>
  <si>
    <t>The budget has to be filled basing on Streams: each organisation can decide to apply for one, two, or all three Streams</t>
  </si>
  <si>
    <t>Each Stream has administrative/indirect costs</t>
  </si>
  <si>
    <t>Describe the kind of external service or consultant</t>
  </si>
  <si>
    <t>Indicate the unit cost of external services or consultants</t>
  </si>
  <si>
    <t>Describe the materials to be purchased</t>
  </si>
  <si>
    <t xml:space="preserve">Select “Unit” </t>
  </si>
  <si>
    <t xml:space="preserve">Indicate the unit cost </t>
  </si>
  <si>
    <t>Set the formula by entering the % of indirect costs and multiply it by “total direct costs Stream x”</t>
  </si>
  <si>
    <t>Administrative/Indirect costs must be calculated for each Stream. 
Different % can be indicated for the various Streams provided that each partial % is 10% or lower</t>
  </si>
  <si>
    <r>
      <rPr>
        <b/>
        <sz val="11"/>
        <color theme="1"/>
        <rFont val="Calibri"/>
        <family val="2"/>
        <scheme val="minor"/>
      </rPr>
      <t>TFL.16</t>
    </r>
  </si>
  <si>
    <t>Max. 10% of direct costs</t>
  </si>
  <si>
    <t/>
  </si>
  <si>
    <r>
      <rPr>
        <sz val="14"/>
        <rFont val="Calibri"/>
        <family val="2"/>
        <scheme val="minor"/>
      </rPr>
      <t>/</t>
    </r>
  </si>
  <si>
    <r>
      <rPr>
        <b/>
        <sz val="10"/>
        <rFont val="Calibri"/>
        <family val="2"/>
        <scheme val="minor"/>
      </rPr>
      <t>€</t>
    </r>
  </si>
  <si>
    <r>
      <rPr>
        <b/>
        <sz val="14"/>
        <rFont val="Calibri"/>
        <family val="2"/>
        <scheme val="minor"/>
      </rPr>
      <t>TOTAL :</t>
    </r>
  </si>
  <si>
    <r>
      <rPr>
        <b/>
        <sz val="18"/>
        <rFont val="Calibri"/>
        <family val="2"/>
        <scheme val="minor"/>
      </rPr>
      <t>Tabella Comparativa</t>
    </r>
  </si>
  <si>
    <r>
      <rPr>
        <b/>
        <sz val="14"/>
        <rFont val="Calibri"/>
        <family val="2"/>
        <scheme val="minor"/>
      </rPr>
      <t>Data   :</t>
    </r>
  </si>
  <si>
    <r>
      <rPr>
        <b/>
        <i/>
        <sz val="11"/>
        <rFont val="Calibri"/>
        <family val="2"/>
        <scheme val="minor"/>
      </rPr>
      <t>Tipologia di bene, lavoro o servizio</t>
    </r>
  </si>
  <si>
    <r>
      <rPr>
        <b/>
        <sz val="12"/>
        <rFont val="Calibri"/>
        <family val="2"/>
        <scheme val="minor"/>
      </rPr>
      <t>Quantità</t>
    </r>
  </si>
  <si>
    <r>
      <rPr>
        <b/>
        <sz val="14"/>
        <rFont val="Calibri"/>
        <family val="2"/>
        <scheme val="minor"/>
      </rPr>
      <t>Riferimento Num:</t>
    </r>
  </si>
  <si>
    <r>
      <rPr>
        <b/>
        <sz val="11"/>
        <rFont val="Calibri"/>
        <family val="2"/>
        <scheme val="minor"/>
      </rPr>
      <t xml:space="preserve"> Fornitore Nº1</t>
    </r>
  </si>
  <si>
    <r>
      <rPr>
        <b/>
        <sz val="11"/>
        <rFont val="Calibri"/>
        <family val="2"/>
        <scheme val="minor"/>
      </rPr>
      <t>fornitore Nº2</t>
    </r>
  </si>
  <si>
    <r>
      <rPr>
        <b/>
        <sz val="11"/>
        <rFont val="Calibri"/>
        <family val="2"/>
        <scheme val="minor"/>
      </rPr>
      <t>fornitore Nº3</t>
    </r>
  </si>
  <si>
    <r>
      <rPr>
        <b/>
        <i/>
        <sz val="10"/>
        <rFont val="Calibri"/>
        <family val="2"/>
        <scheme val="minor"/>
      </rPr>
      <t xml:space="preserve">Nome: </t>
    </r>
  </si>
  <si>
    <r>
      <rPr>
        <b/>
        <sz val="10"/>
        <rFont val="Calibri"/>
        <family val="2"/>
        <scheme val="minor"/>
      </rPr>
      <t>Costo unitario</t>
    </r>
  </si>
  <si>
    <r>
      <rPr>
        <b/>
        <sz val="10"/>
        <rFont val="Calibri"/>
        <family val="2"/>
        <scheme val="minor"/>
      </rPr>
      <t>Quantità disponibile</t>
    </r>
  </si>
  <si>
    <r>
      <rPr>
        <b/>
        <sz val="10"/>
        <rFont val="Calibri"/>
        <family val="2"/>
        <scheme val="minor"/>
      </rPr>
      <t>Prezzo Totale</t>
    </r>
  </si>
  <si>
    <r>
      <rPr>
        <sz val="11"/>
        <color theme="1"/>
        <rFont val="Calibri"/>
        <family val="2"/>
        <scheme val="minor"/>
      </rPr>
      <t>Criteri di Selezione</t>
    </r>
  </si>
  <si>
    <r>
      <rPr>
        <sz val="10"/>
        <rFont val="Calibri"/>
        <family val="2"/>
        <scheme val="minor"/>
      </rPr>
      <t>descrivere il criterio di selezione obbligatorio</t>
    </r>
  </si>
  <si>
    <r>
      <rPr>
        <sz val="10"/>
        <rFont val="Calibri"/>
        <family val="2"/>
        <scheme val="minor"/>
      </rPr>
      <t>descrivere il criterio di selezione desiderabile</t>
    </r>
  </si>
  <si>
    <r>
      <rPr>
        <b/>
        <sz val="11"/>
        <rFont val="Calibri"/>
        <family val="2"/>
        <scheme val="minor"/>
      </rPr>
      <t>Totale punteggio raggiunto per fornitore</t>
    </r>
  </si>
  <si>
    <r>
      <rPr>
        <b/>
        <sz val="11"/>
        <rFont val="Calibri"/>
        <family val="2"/>
        <scheme val="minor"/>
      </rPr>
      <t>Fornitore selezionato</t>
    </r>
  </si>
  <si>
    <r>
      <rPr>
        <b/>
        <sz val="11"/>
        <rFont val="Calibri"/>
        <family val="2"/>
        <scheme val="minor"/>
      </rPr>
      <t>Motivazione della selezione</t>
    </r>
  </si>
  <si>
    <r>
      <rPr>
        <b/>
        <sz val="9"/>
        <rFont val="Calibri"/>
        <family val="2"/>
        <scheme val="minor"/>
      </rPr>
      <t>Commenti</t>
    </r>
  </si>
  <si>
    <r>
      <rPr>
        <b/>
        <sz val="9"/>
        <rFont val="Calibri"/>
        <family val="2"/>
        <scheme val="minor"/>
      </rPr>
      <t>Punteggio Fornitre Nº1</t>
    </r>
  </si>
  <si>
    <r>
      <rPr>
        <b/>
        <sz val="9"/>
        <rFont val="Calibri"/>
        <family val="2"/>
        <scheme val="minor"/>
      </rPr>
      <t>Punteggio Fornitre Nº2</t>
    </r>
  </si>
  <si>
    <r>
      <rPr>
        <b/>
        <sz val="9"/>
        <rFont val="Calibri"/>
        <family val="2"/>
        <scheme val="minor"/>
      </rPr>
      <t>Punteggio Fornitre Nº3</t>
    </r>
  </si>
  <si>
    <r>
      <rPr>
        <b/>
        <sz val="8"/>
        <rFont val="Calibri"/>
        <family val="2"/>
        <scheme val="minor"/>
      </rPr>
      <t xml:space="preserve">                                                                                                                                                           
("Raggiunto" = 3 punti / "Raggiunto Parzialmente" = 1 punto / "Non Raggiunto" = 0 punti)</t>
    </r>
  </si>
  <si>
    <r>
      <rPr>
        <sz val="11"/>
        <color theme="1"/>
        <rFont val="Calibri"/>
        <family val="2"/>
        <scheme val="minor"/>
      </rPr>
      <t>Colonna1</t>
    </r>
  </si>
  <si>
    <r>
      <rPr>
        <b/>
        <sz val="8"/>
        <rFont val="Calibri"/>
        <family val="2"/>
        <scheme val="minor"/>
      </rPr>
      <t>Punteggio Importanza Criteri
 (Obbligatorio = 3 pts
Desirabile = 1 pt)</t>
    </r>
  </si>
  <si>
    <r>
      <rPr>
        <sz val="10"/>
        <rFont val="Calibri"/>
        <family val="2"/>
        <scheme val="minor"/>
      </rPr>
      <t>rapporto qalità-prezzo</t>
    </r>
  </si>
  <si>
    <r>
      <rPr>
        <sz val="10"/>
        <rFont val="Calibri"/>
        <family val="2"/>
        <scheme val="minor"/>
      </rPr>
      <t>soddisfacimento requisiti/caratteristiche del prodotto/servizio richiesto</t>
    </r>
  </si>
  <si>
    <r>
      <rPr>
        <b/>
        <i/>
        <sz val="10"/>
        <rFont val="Calibri"/>
        <family val="2"/>
        <scheme val="minor"/>
      </rPr>
      <t>Nome:</t>
    </r>
  </si>
  <si>
    <r>
      <rPr>
        <b/>
        <i/>
        <sz val="10"/>
        <rFont val="Calibri"/>
        <family val="2"/>
        <scheme val="minor"/>
      </rPr>
      <t>Ruolo:</t>
    </r>
  </si>
  <si>
    <r>
      <rPr>
        <b/>
        <i/>
        <sz val="10"/>
        <rFont val="Calibri"/>
        <family val="2"/>
        <scheme val="minor"/>
      </rPr>
      <t>Data:</t>
    </r>
  </si>
  <si>
    <r>
      <rPr>
        <b/>
        <i/>
        <sz val="10"/>
        <rFont val="Calibri"/>
        <family val="2"/>
        <scheme val="minor"/>
      </rPr>
      <t>Firma:</t>
    </r>
  </si>
  <si>
    <r>
      <rPr>
        <b/>
        <sz val="9"/>
        <rFont val="Calibri"/>
        <family val="2"/>
        <scheme val="minor"/>
      </rPr>
      <t>Punteggio</t>
    </r>
  </si>
  <si>
    <r>
      <rPr>
        <b/>
        <sz val="11"/>
        <rFont val="Calibri"/>
        <family val="2"/>
        <scheme val="minor"/>
      </rPr>
      <t>Nº XXX</t>
    </r>
  </si>
  <si>
    <r>
      <rPr>
        <sz val="10"/>
        <rFont val="Calibri"/>
        <family val="2"/>
        <scheme val="minor"/>
      </rPr>
      <t>Data del preventivo:</t>
    </r>
  </si>
  <si>
    <r>
      <rPr>
        <sz val="10"/>
        <rFont val="Calibri"/>
        <family val="2"/>
        <scheme val="minor"/>
      </rPr>
      <t>Durata di validità del preventivo:</t>
    </r>
  </si>
  <si>
    <r>
      <rPr>
        <b/>
        <sz val="10"/>
        <rFont val="Calibri"/>
        <family val="2"/>
        <scheme val="minor"/>
      </rPr>
      <t>Criteri di Selezione
(almeno 3 devono essere Obbligatori)
Eliminare linee excel dove non è stato aggiunto nessun criterio di selezione</t>
    </r>
  </si>
  <si>
    <r>
      <rPr>
        <b/>
        <i/>
        <u/>
        <sz val="11"/>
        <color rgb="FF000000"/>
        <rFont val="Calibri"/>
        <family val="2"/>
        <scheme val="minor"/>
      </rPr>
      <t>Partecipante al comitato di selezione</t>
    </r>
  </si>
  <si>
    <r>
      <rPr>
        <b/>
        <sz val="10"/>
        <rFont val="Calibri"/>
        <family val="2"/>
        <scheme val="minor"/>
      </rPr>
      <t>descrizione prodotto/servizio (Eliminare linee excel dove non è stato aggiunto nessun prodotto/servizio)</t>
    </r>
  </si>
  <si>
    <r>
      <rPr>
        <sz val="11"/>
        <rFont val="Calibri"/>
        <family val="2"/>
        <scheme val="minor"/>
      </rPr>
      <t>dd/mm/YYYY</t>
    </r>
  </si>
  <si>
    <r>
      <rPr>
        <sz val="11"/>
        <rFont val="Calibri"/>
        <family val="2"/>
        <scheme val="minor"/>
      </rPr>
      <t>xxx giorni</t>
    </r>
  </si>
  <si>
    <r>
      <rPr>
        <sz val="8"/>
        <rFont val="Calibri"/>
        <family val="2"/>
        <scheme val="minor"/>
      </rPr>
      <t>obbligatorio</t>
    </r>
  </si>
  <si>
    <r>
      <rPr>
        <sz val="11"/>
        <color theme="1"/>
        <rFont val="Calibri"/>
        <family val="2"/>
        <scheme val="minor"/>
      </rPr>
      <t>Colonna2</t>
    </r>
  </si>
  <si>
    <r>
      <rPr>
        <sz val="11"/>
        <color theme="1"/>
        <rFont val="Calibri"/>
        <family val="2"/>
        <scheme val="minor"/>
      </rPr>
      <t>Colonna3</t>
    </r>
  </si>
  <si>
    <t>The “Recap budget” table will show the total costs per Stream and budget line manager, as well as administrative/indirect costs and the proposal’s total cost</t>
  </si>
  <si>
    <t>Max. 80% of direct costs</t>
  </si>
  <si>
    <t>Indicate the no. of units/consultant days/no. of consultants
Example 1: rental of an event room for 3 days -&gt; 100 EUR * 3 (days)
Example 2: 2 consultants for the “X” activity during 4 days -&gt; = 150 EUR + 2 (consultants) * 4 (days)</t>
  </si>
  <si>
    <t>Responsabile del Budget</t>
  </si>
  <si>
    <t>Linea di Intervento</t>
  </si>
  <si>
    <t>Tipologia di Costo</t>
  </si>
  <si>
    <t>Unità di Misura</t>
  </si>
  <si>
    <t xml:space="preserve">linea 1 - </t>
  </si>
  <si>
    <t>Servizi/Consulenti Esterni</t>
  </si>
  <si>
    <t>Capofila</t>
  </si>
  <si>
    <t xml:space="preserve">linea 2 - </t>
  </si>
  <si>
    <t>Acquisto Materiali</t>
  </si>
  <si>
    <t>Partner</t>
  </si>
  <si>
    <t xml:space="preserve">linea 3 - </t>
  </si>
  <si>
    <t>Capofila</t>
  </si>
  <si>
    <t xml:space="preserve">linea 2 - </t>
  </si>
  <si>
    <t>Viaggi, Vitto, Alloggio</t>
  </si>
  <si>
    <r>
      <rPr>
        <b/>
        <sz val="12"/>
        <rFont val="Calibri"/>
        <family val="2"/>
        <scheme val="minor"/>
      </rPr>
      <t>Unità di Misura</t>
    </r>
  </si>
  <si>
    <r>
      <rPr>
        <b/>
        <i/>
        <sz val="10"/>
        <rFont val="Calibri"/>
        <family val="2"/>
        <scheme val="minor"/>
      </rPr>
      <t xml:space="preserve">Nome: </t>
    </r>
  </si>
  <si>
    <r>
      <rPr>
        <b/>
        <i/>
        <sz val="10"/>
        <rFont val="Calibri"/>
        <family val="2"/>
        <scheme val="minor"/>
      </rPr>
      <t xml:space="preserve">Nome: </t>
    </r>
  </si>
  <si>
    <r>
      <rPr>
        <b/>
        <sz val="10"/>
        <rFont val="Calibri"/>
        <family val="2"/>
        <scheme val="minor"/>
      </rPr>
      <t>Costo unitario</t>
    </r>
  </si>
  <si>
    <r>
      <rPr>
        <b/>
        <sz val="10"/>
        <rFont val="Calibri"/>
        <family val="2"/>
        <scheme val="minor"/>
      </rPr>
      <t>Quantità disponibile</t>
    </r>
  </si>
  <si>
    <r>
      <rPr>
        <b/>
        <sz val="10"/>
        <rFont val="Calibri"/>
        <family val="2"/>
        <scheme val="minor"/>
      </rPr>
      <t>Prezzo Totale</t>
    </r>
  </si>
  <si>
    <r>
      <rPr>
        <b/>
        <sz val="10"/>
        <rFont val="Calibri"/>
        <family val="2"/>
        <scheme val="minor"/>
      </rPr>
      <t>Costo unitario</t>
    </r>
  </si>
  <si>
    <r>
      <rPr>
        <b/>
        <sz val="10"/>
        <rFont val="Calibri"/>
        <family val="2"/>
        <scheme val="minor"/>
      </rPr>
      <t>Quantità disponibile</t>
    </r>
  </si>
  <si>
    <r>
      <rPr>
        <b/>
        <sz val="10"/>
        <rFont val="Calibri"/>
        <family val="2"/>
        <scheme val="minor"/>
      </rPr>
      <t>Prezzo Totale</t>
    </r>
  </si>
  <si>
    <r>
      <rPr>
        <b/>
        <sz val="10"/>
        <rFont val="Calibri"/>
        <family val="2"/>
        <scheme val="minor"/>
      </rPr>
      <t>€</t>
    </r>
  </si>
  <si>
    <r>
      <rPr>
        <b/>
        <sz val="10"/>
        <rFont val="Calibri"/>
        <family val="2"/>
        <scheme val="minor"/>
      </rPr>
      <t>€</t>
    </r>
  </si>
  <si>
    <r>
      <rPr>
        <b/>
        <sz val="10"/>
        <rFont val="Calibri"/>
        <family val="2"/>
        <scheme val="minor"/>
      </rPr>
      <t>€</t>
    </r>
  </si>
  <si>
    <r>
      <rPr>
        <b/>
        <sz val="10"/>
        <rFont val="Calibri"/>
        <family val="2"/>
        <scheme val="minor"/>
      </rPr>
      <t>€</t>
    </r>
  </si>
  <si>
    <r>
      <rPr>
        <b/>
        <sz val="10"/>
        <rFont val="Calibri"/>
        <family val="2"/>
        <scheme val="minor"/>
      </rPr>
      <t>€</t>
    </r>
  </si>
  <si>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</si>
  <si>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</si>
  <si>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</si>
  <si>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</si>
  <si>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</si>
  <si>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</si>
  <si>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</si>
  <si>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</si>
  <si>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</si>
  <si>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</si>
  <si>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</si>
  <si>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</si>
  <si>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</si>
  <si>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</si>
  <si>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</si>
  <si>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</si>
  <si>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</si>
  <si>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</si>
  <si>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</si>
  <si>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</si>
  <si>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</si>
  <si>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</si>
  <si>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</si>
  <si>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</si>
  <si>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</si>
  <si>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</si>
  <si>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</si>
  <si>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</si>
  <si>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</si>
  <si>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</si>
  <si>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</si>
  <si>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</si>
  <si>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</si>
  <si>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</si>
  <si>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</si>
  <si>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</si>
  <si>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</si>
  <si>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</si>
  <si>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</si>
  <si>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</si>
  <si>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</si>
  <si>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</si>
  <si>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</si>
  <si>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</si>
  <si>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</si>
  <si>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</si>
  <si>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</si>
  <si>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</si>
  <si>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</si>
  <si>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</si>
  <si>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</si>
  <si>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</si>
  <si>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</si>
  <si>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r>
      <rPr>
        <b/>
        <sz val="9"/>
        <rFont val="Calibri"/>
        <family val="2"/>
        <scheme val="minor"/>
      </rPr>
      <t>Punteggio</t>
    </r>
  </si>
  <si>
    <r>
      <rPr>
        <b/>
        <sz val="9"/>
        <rFont val="Calibri"/>
        <family val="2"/>
        <scheme val="minor"/>
      </rPr>
      <t>Commenti</t>
    </r>
  </si>
  <si>
    <r>
      <rPr>
        <b/>
        <sz val="9"/>
        <rFont val="Calibri"/>
        <family val="2"/>
        <scheme val="minor"/>
      </rPr>
      <t>Punteggio</t>
    </r>
  </si>
  <si>
    <r>
      <rPr>
        <b/>
        <sz val="9"/>
        <rFont val="Calibri"/>
        <family val="2"/>
        <scheme val="minor"/>
      </rPr>
      <t>Commenti</t>
    </r>
  </si>
  <si>
    <r>
      <rPr>
        <sz val="8"/>
        <rFont val="Calibri"/>
        <family val="2"/>
        <scheme val="minor"/>
      </rPr>
      <t>Obbligatorio</t>
    </r>
  </si>
  <si>
    <r>
      <rPr>
        <b/>
        <sz val="10"/>
        <rFont val="Calibri"/>
        <family val="2"/>
        <scheme val="minor"/>
      </rPr>
      <t>Non raggiunto</t>
    </r>
  </si>
  <si>
    <r>
      <rPr>
        <b/>
        <sz val="10"/>
        <rFont val="Calibri"/>
        <family val="2"/>
        <scheme val="minor"/>
      </rPr>
      <t>Raggiunto</t>
    </r>
  </si>
  <si>
    <r>
      <rPr>
        <sz val="8"/>
        <rFont val="Calibri"/>
        <family val="2"/>
        <scheme val="minor"/>
      </rPr>
      <t>Obbligatorio</t>
    </r>
  </si>
  <si>
    <r>
      <rPr>
        <sz val="10"/>
        <rFont val="Calibri"/>
        <family val="2"/>
        <scheme val="minor"/>
      </rPr>
      <t>descrivere il criterio di selezione obbligatorio</t>
    </r>
  </si>
  <si>
    <r>
      <rPr>
        <sz val="8"/>
        <rFont val="Calibri"/>
        <family val="2"/>
        <scheme val="minor"/>
      </rPr>
      <t>Obbligatorio</t>
    </r>
  </si>
  <si>
    <r>
      <rPr>
        <sz val="10"/>
        <rFont val="Calibri"/>
        <family val="2"/>
        <scheme val="minor"/>
      </rPr>
      <t>descrivere il criterio di selezione obbligatorio</t>
    </r>
  </si>
  <si>
    <r>
      <rPr>
        <sz val="8"/>
        <rFont val="Calibri"/>
        <family val="2"/>
        <scheme val="minor"/>
      </rPr>
      <t>Obbligatorio</t>
    </r>
  </si>
  <si>
    <r>
      <rPr>
        <sz val="8"/>
        <rFont val="Calibri"/>
        <family val="2"/>
        <scheme val="minor"/>
      </rPr>
      <t>Obbligatorio</t>
    </r>
  </si>
  <si>
    <r>
      <rPr>
        <sz val="10"/>
        <rFont val="Calibri"/>
        <family val="2"/>
        <scheme val="minor"/>
      </rPr>
      <t>descrivere il criterio di selezione desiderabile</t>
    </r>
  </si>
  <si>
    <r>
      <rPr>
        <sz val="8"/>
        <rFont val="Calibri"/>
        <family val="2"/>
        <scheme val="minor"/>
      </rPr>
      <t>Desiderabile</t>
    </r>
  </si>
  <si>
    <r>
      <rPr>
        <sz val="10"/>
        <rFont val="Calibri"/>
        <family val="2"/>
        <scheme val="minor"/>
      </rPr>
      <t>descrivere il criterio di selezione desiderabile</t>
    </r>
  </si>
  <si>
    <r>
      <rPr>
        <sz val="8"/>
        <rFont val="Calibri"/>
        <family val="2"/>
        <scheme val="minor"/>
      </rPr>
      <t>Obbligatorio</t>
    </r>
  </si>
  <si>
    <r>
      <rPr>
        <sz val="10"/>
        <rFont val="Calibri"/>
        <family val="2"/>
        <scheme val="minor"/>
      </rPr>
      <t>descrivere il criterio di selezione desiderabile</t>
    </r>
  </si>
  <si>
    <r>
      <rPr>
        <sz val="8"/>
        <rFont val="Calibri"/>
        <family val="2"/>
        <scheme val="minor"/>
      </rPr>
      <t>Obbligatorio</t>
    </r>
  </si>
  <si>
    <r>
      <rPr>
        <sz val="10"/>
        <rFont val="Calibri"/>
        <family val="2"/>
        <scheme val="minor"/>
      </rPr>
      <t>Data del preventivo:</t>
    </r>
  </si>
  <si>
    <r>
      <rPr>
        <sz val="11"/>
        <rFont val="Calibri"/>
        <family val="2"/>
        <scheme val="minor"/>
      </rPr>
      <t>dd/mm/YYYY</t>
    </r>
  </si>
  <si>
    <r>
      <rPr>
        <sz val="10"/>
        <rFont val="Calibri"/>
        <family val="2"/>
        <scheme val="minor"/>
      </rPr>
      <t>Data del preventivo:</t>
    </r>
  </si>
  <si>
    <r>
      <rPr>
        <sz val="11"/>
        <rFont val="Calibri"/>
        <family val="2"/>
        <scheme val="minor"/>
      </rPr>
      <t>dd/mm/YYYY</t>
    </r>
  </si>
  <si>
    <r>
      <rPr>
        <sz val="10"/>
        <rFont val="Calibri"/>
        <family val="2"/>
        <scheme val="minor"/>
      </rPr>
      <t>Durata di validità del preventivo:</t>
    </r>
  </si>
  <si>
    <r>
      <rPr>
        <sz val="11"/>
        <rFont val="Calibri"/>
        <family val="2"/>
        <scheme val="minor"/>
      </rPr>
      <t>xxx giorni</t>
    </r>
  </si>
  <si>
    <r>
      <rPr>
        <sz val="10"/>
        <rFont val="Calibri"/>
        <family val="2"/>
        <scheme val="minor"/>
      </rPr>
      <t>Durata di validità del preventivo:</t>
    </r>
  </si>
  <si>
    <r>
      <rPr>
        <sz val="11"/>
        <rFont val="Calibri"/>
        <family val="2"/>
        <scheme val="minor"/>
      </rPr>
      <t>xxx giorni</t>
    </r>
  </si>
  <si>
    <r>
      <rPr>
        <b/>
        <i/>
        <u/>
        <sz val="11"/>
        <color rgb="FF000000"/>
        <rFont val="Calibri"/>
        <family val="2"/>
        <scheme val="minor"/>
      </rPr>
      <t>Partecipante al comitato di selezione</t>
    </r>
  </si>
  <si>
    <r>
      <rPr>
        <b/>
        <i/>
        <u/>
        <sz val="11"/>
        <color rgb="FF000000"/>
        <rFont val="Calibri"/>
        <family val="2"/>
        <scheme val="minor"/>
      </rPr>
      <t>Partecipante al comitato di selezione</t>
    </r>
  </si>
  <si>
    <r>
      <rPr>
        <b/>
        <i/>
        <sz val="10"/>
        <rFont val="Calibri"/>
        <family val="2"/>
        <scheme val="minor"/>
      </rPr>
      <t>Nome:</t>
    </r>
  </si>
  <si>
    <r>
      <rPr>
        <b/>
        <i/>
        <sz val="10"/>
        <rFont val="Calibri"/>
        <family val="2"/>
        <scheme val="minor"/>
      </rPr>
      <t>Nome:</t>
    </r>
  </si>
  <si>
    <r>
      <rPr>
        <b/>
        <i/>
        <sz val="10"/>
        <rFont val="Calibri"/>
        <family val="2"/>
        <scheme val="minor"/>
      </rPr>
      <t>Ruolo:</t>
    </r>
  </si>
  <si>
    <r>
      <rPr>
        <b/>
        <i/>
        <sz val="10"/>
        <rFont val="Calibri"/>
        <family val="2"/>
        <scheme val="minor"/>
      </rPr>
      <t>Ruolo:</t>
    </r>
  </si>
  <si>
    <r>
      <rPr>
        <b/>
        <i/>
        <sz val="10"/>
        <rFont val="Calibri"/>
        <family val="2"/>
        <scheme val="minor"/>
      </rPr>
      <t>Data:</t>
    </r>
  </si>
  <si>
    <r>
      <rPr>
        <b/>
        <i/>
        <sz val="10"/>
        <rFont val="Calibri"/>
        <family val="2"/>
        <scheme val="minor"/>
      </rPr>
      <t>Data:</t>
    </r>
  </si>
  <si>
    <r>
      <rPr>
        <b/>
        <i/>
        <sz val="10"/>
        <rFont val="Calibri"/>
        <family val="2"/>
        <scheme val="minor"/>
      </rPr>
      <t>Firma:</t>
    </r>
  </si>
  <si>
    <r>
      <rPr>
        <b/>
        <i/>
        <sz val="10"/>
        <rFont val="Calibri"/>
        <family val="2"/>
        <scheme val="minor"/>
      </rPr>
      <t>Firma:</t>
    </r>
  </si>
  <si>
    <t>Description</t>
  </si>
  <si>
    <t>Unit of measure</t>
  </si>
  <si>
    <t>No. of units</t>
  </si>
  <si>
    <t>Unit cost</t>
  </si>
  <si>
    <t>Total cost</t>
  </si>
  <si>
    <t>NOTE</t>
  </si>
  <si>
    <t>Applicant’s logo</t>
  </si>
  <si>
    <r>
      <rPr>
        <sz val="11"/>
        <color theme="1"/>
        <rFont val="Calibri"/>
        <family val="2"/>
        <scheme val="minor"/>
      </rPr>
      <t>Applicant’s name</t>
    </r>
  </si>
  <si>
    <r>
      <rPr>
        <sz val="11"/>
        <color theme="1"/>
        <rFont val="Calibri"/>
        <family val="2"/>
        <scheme val="minor"/>
      </rPr>
      <t>Project start and end date</t>
    </r>
  </si>
  <si>
    <r>
      <rPr>
        <sz val="11"/>
        <color theme="1"/>
        <rFont val="Calibri"/>
        <family val="2"/>
        <scheme val="minor"/>
      </rPr>
      <t>Project name</t>
    </r>
  </si>
  <si>
    <t>Applicant’s logo</t>
  </si>
  <si>
    <r>
      <rPr>
        <sz val="11"/>
        <color theme="1"/>
        <rFont val="Calibri"/>
        <family val="2"/>
        <scheme val="minor"/>
      </rPr>
      <t>Applicant’s name</t>
    </r>
  </si>
  <si>
    <r>
      <rPr>
        <sz val="11"/>
        <color theme="1"/>
        <rFont val="Calibri"/>
        <family val="2"/>
        <scheme val="minor"/>
      </rPr>
      <t>Project start and end date</t>
    </r>
  </si>
  <si>
    <r>
      <rPr>
        <sz val="11"/>
        <color theme="1"/>
        <rFont val="Calibri"/>
        <family val="2"/>
        <scheme val="minor"/>
      </rPr>
      <t>Project name</t>
    </r>
  </si>
  <si>
    <t>Applicant’s logo</t>
  </si>
  <si>
    <r>
      <rPr>
        <sz val="11"/>
        <color theme="1"/>
        <rFont val="Calibri"/>
        <family val="2"/>
        <scheme val="minor"/>
      </rPr>
      <t>Applicant’s name</t>
    </r>
  </si>
  <si>
    <r>
      <rPr>
        <sz val="11"/>
        <color theme="1"/>
        <rFont val="Calibri"/>
        <family val="2"/>
        <scheme val="minor"/>
      </rPr>
      <t>Project start and end date</t>
    </r>
  </si>
  <si>
    <r>
      <rPr>
        <sz val="11"/>
        <color theme="1"/>
        <rFont val="Calibri"/>
        <family val="2"/>
        <scheme val="minor"/>
      </rPr>
      <t>Project name</t>
    </r>
  </si>
  <si>
    <t>Lead applicant</t>
  </si>
  <si>
    <t>Co-applicant 2</t>
  </si>
  <si>
    <t>TOTAL</t>
  </si>
  <si>
    <t>Lead applicant</t>
  </si>
  <si>
    <t>Co-applicant 1</t>
  </si>
  <si>
    <t>Co-applicant 2</t>
  </si>
  <si>
    <t>TOTAL</t>
  </si>
  <si>
    <t>Lead applicant</t>
  </si>
  <si>
    <t>Co-applicant 1</t>
  </si>
  <si>
    <t>Co-applicant 2</t>
  </si>
  <si>
    <t>Lead applicant</t>
  </si>
  <si>
    <t>Co-applicant 1</t>
  </si>
  <si>
    <t>Co-applicant 2</t>
  </si>
  <si>
    <t>Human Resources</t>
  </si>
  <si>
    <t>External Services/Consultants</t>
  </si>
  <si>
    <t>Material purchase</t>
  </si>
  <si>
    <t>Budget code</t>
  </si>
  <si>
    <t>Budget Manager</t>
  </si>
  <si>
    <t>Description</t>
  </si>
  <si>
    <t>Unit of measure</t>
  </si>
  <si>
    <t>No. of units</t>
  </si>
  <si>
    <t>Unit cost</t>
  </si>
  <si>
    <t>Total cost</t>
  </si>
  <si>
    <t>External Services/Consultants</t>
  </si>
  <si>
    <t>the table will provide the total cost of this expenditure line</t>
  </si>
  <si>
    <t>The table will provide the total cost of this expenditure line</t>
  </si>
  <si>
    <t>Administrative/Indirect costs (max. 10% of total direct costs)</t>
  </si>
  <si>
    <t>Applicant's name</t>
  </si>
  <si>
    <t>Total Human Resources Stream 1</t>
  </si>
  <si>
    <t>Total Human Resources Stream 2</t>
  </si>
  <si>
    <t>Total Human Resources Stream 3</t>
  </si>
  <si>
    <t>Add a description to indicate the role within the Stream, the number of months, the % of work ascribed to the Stream out of the monthly total (e.g.: 40% means that the human resource has worked in the project for 5 days out of the total 20 days worked in the month X)</t>
  </si>
  <si>
    <t>Select “HR/consultant day”</t>
  </si>
  <si>
    <t>Indicate the estimated monthly unit cost (including social security charges and other costs incurred by the employer)</t>
  </si>
  <si>
    <t>HUMAN RESOURCES 
(max. 80% of direct costs)</t>
  </si>
  <si>
    <t xml:space="preserve"> % and Procurement</t>
  </si>
  <si>
    <t>The Budget Code is essential to identify each cost category within the Stream.
If the applicant needs to add an Excel line, please follow the coding and numbering of the cost category</t>
  </si>
  <si>
    <t xml:space="preserve"> = number of months ascribed to the project * % work ascribed. The percentage shall be the same as the % indicated in the description
(e.g.: a human resource employed for 8 months at 40% each month -&gt; = 8 * 40%)</t>
  </si>
  <si>
    <t>Select “Unit” for services (e.g.: rental of an event room) and “HR/consultant day” for external consultants</t>
  </si>
  <si>
    <t xml:space="preserve">                                          Human Resources</t>
  </si>
  <si>
    <t xml:space="preserve">                                           Total Travel, Food and Lodging Stream 1</t>
  </si>
  <si>
    <t xml:space="preserve">                                           External Services/Consultants</t>
  </si>
  <si>
    <t xml:space="preserve">                          Total External Services/Consultants Stream 1</t>
  </si>
  <si>
    <t xml:space="preserve">                                           Total Travel, Food and Lodging Stream 2</t>
  </si>
  <si>
    <t xml:space="preserve">                                           Total Travel, Food and Lodging Stream 3</t>
  </si>
  <si>
    <t xml:space="preserve">                          Total External Services/Consultants Stream 3</t>
  </si>
  <si>
    <t>Add any details that may be useful to better understand the reported cost and/or how it was calculated</t>
  </si>
  <si>
    <t>TOTAL BUDGET STREAM 1</t>
  </si>
  <si>
    <t>In the drop-down menu, please select the organisation which will manage the budget line</t>
  </si>
  <si>
    <t>TOTAL BUDGET STREAM 3</t>
  </si>
  <si>
    <t>TOTAL BUDGET STREAM 2</t>
  </si>
  <si>
    <t>NOTES</t>
  </si>
  <si>
    <t>Lead Applicant</t>
  </si>
  <si>
    <t>Human Resource</t>
  </si>
  <si>
    <t>Services/External Services</t>
  </si>
  <si>
    <t>Items</t>
  </si>
  <si>
    <t>Unit</t>
  </si>
  <si>
    <t>reached</t>
  </si>
  <si>
    <t>partially reached</t>
  </si>
  <si>
    <t>not reached</t>
  </si>
  <si>
    <t>mandatory</t>
  </si>
  <si>
    <t>desiderable</t>
  </si>
  <si>
    <t>Budget Holder</t>
  </si>
  <si>
    <t>travel, meal, lodging</t>
  </si>
  <si>
    <t>lodging</t>
  </si>
  <si>
    <t>Co-Applicant 1</t>
  </si>
  <si>
    <t xml:space="preserve">Stream 1 - </t>
  </si>
  <si>
    <t xml:space="preserve">Stream 2 - </t>
  </si>
  <si>
    <t xml:space="preserve">Stream 3 - </t>
  </si>
  <si>
    <t>HR/consultant day</t>
  </si>
  <si>
    <t>food</t>
  </si>
  <si>
    <t>train</t>
  </si>
  <si>
    <t xml:space="preserve">                                         Travel, Food and Accomodation</t>
  </si>
  <si>
    <t xml:space="preserve">                                          Purchase of Materials</t>
  </si>
  <si>
    <t>Purchase of Materials</t>
  </si>
  <si>
    <t>Each Stream is divided into macro-categories: Human resources; Travel, food and Accmodation; External services/consultants; Material purchase; Indirect costs. The sub-total is indicated after each macro-category detail</t>
  </si>
  <si>
    <t>Add a description to explain the reason and destination of the travel, and the number of days and persons. PLEASE NOTE: For each off-site activity, please fill in a Travel line, a Food line and a Accmodation line</t>
  </si>
  <si>
    <t>Select “train” or “Food” or “Accomodation”. If the Accmodation cost includes meals, fill in only the Accmodation line and add details in the NOTE section</t>
  </si>
  <si>
    <t>Please specify the number of days and persons individually (for “Train”, “Food” and “Accmodation”. If the Accmodation cost includes meals, fill in only the Accmodation line and add details in the NOTE section)
Example 1: train for 5 persons Florence-Rome return ticket -&gt; 5 (persons) * unit cost
Example 2: 5 persons spending 5 nights in Rome -&gt; 5 (persons) * unit Accmodation cost * 5 (no. of nights)
Example 3: meals for 5 persons twice a day during the 5-day stay in Rome -&gt; 5 (persons) * 2 (daily meals) * unit cost * 5 (days)</t>
  </si>
  <si>
    <t>Indicate the unit cost of return tickets, the daily Accmodation cost, and the unit food cost</t>
  </si>
  <si>
    <t>If the unit cost is 1000 EUR or more, at least 3 quotes are required and assessed by means of a comparative table</t>
  </si>
  <si>
    <t xml:space="preserve"> -If the unit cost is 1000 EUR or more, at least 3 quotes are required and assessed by means of a comparative table
- For external consultants whose total cost is 1000 EUR or more, 3 quotes are required and assessed by means of a comparative table
- If the service concerns building renovations exclusively pertaining to the project activities, the cost must not exceed 5% of direct costs</t>
  </si>
  <si>
    <t xml:space="preserve"> - If the unit cost is 1000 EUR or more, at least 3 quotes are required and assessed by means of a comparative table 
- If the costs concern building renovations exclusively pertaining to the project activities, they must not exceed 5% of direct costs</t>
  </si>
  <si>
    <t>Travel, Food and Accommodation</t>
  </si>
  <si>
    <t xml:space="preserve">                                         Travel, Food and Accommodation</t>
  </si>
  <si>
    <t>NAME</t>
  </si>
  <si>
    <t>NAME/S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</si>
</sst>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4" formatCode="_(&quot;$&quot;* #,##0.00_);_(&quot;$&quot;* \(#,##0.00\);_(&quot;$&quot;* &quot;-&quot;??_);_(@_)"/>
    <numFmt numFmtId="164" formatCode="#,##0.00\ &quot;€&quot;;[Red]\-#,##0.00\ &quot;€&quot;"/>
    <numFmt numFmtId="165" formatCode="_-* #,##0.00\ &quot;€&quot;_-;\-* #,##0.00\ &quot;€&quot;_-;_-* &quot;-&quot;??\ &quot;€&quot;_-;_-@_-"/>
    <numFmt numFmtId="166" formatCode="_-* #,##0.00\ _€_-;\-* #,##0.00\ _€_-;_-* &quot;-&quot;??\ _€_-;_-@_-"/>
    <numFmt numFmtId="167" formatCode="_-* #,##0.00_-;\-* #,##0.00_-;_-* &quot;-&quot;??_-;_-@_-"/>
    <numFmt numFmtId="168" formatCode="#,##0.00\ &quot;€&quot;"/>
    <numFmt numFmtId="169" formatCode="_-&quot;£&quot;* #,##0.00_-;\-&quot;£&quot;* #,##0.00_-;_-&quot;£&quot;* &quot;-&quot;??_-;_-@_-"/>
    <numFmt numFmtId="170" formatCode="000"/>
    <numFmt numFmtId="171" formatCode="_([$€]* #,##0.00_);_([$€]* \(#,##0.00\);_([$€]* &quot;-&quot;??_);_(@_)"/>
    <numFmt numFmtId="172" formatCode="#,##0.00_ ;\-#,##0.00\ "/>
    <numFmt numFmtId="173" formatCode="dd/mm/yyyy;@"/>
    <numFmt numFmtId="174" formatCode="[$£-452]#,##0.00"/>
    <numFmt numFmtId="175" formatCode="[$-409]mmm\-yy;@"/>
    <numFmt numFmtId="176" formatCode="m\o\n\th\ d\,\ yyyy"/>
    <numFmt numFmtId="177" formatCode="#.00"/>
    <numFmt numFmtId="178" formatCode="#."/>
  </numFmts>
  <fonts count="50"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sz val="8"/>
      <name val="Arial"/>
      <family val="2"/>
    </font>
    <font>
      <sz val="10"/>
      <name val="Arial"/>
      <family val="2"/>
    </font>
    <font>
      <u/>
      <sz val="10"/>
      <color indexed="12"/>
      <name val="Arial"/>
      <family val="2"/>
    </font>
    <font>
      <sz val="10"/>
      <name val="Calibri"/>
      <family val="2"/>
      <scheme val="minor"/>
    </font>
    <font>
      <b/>
      <sz val="10"/>
      <name val="Calibri"/>
      <family val="2"/>
      <scheme val="minor"/>
    </font>
    <font>
      <b/>
      <sz val="11"/>
      <name val="Calibri"/>
      <family val="2"/>
      <scheme val="minor"/>
    </font>
    <font>
      <b/>
      <i/>
      <sz val="10"/>
      <name val="Calibri"/>
      <family val="2"/>
      <scheme val="minor"/>
    </font>
    <font>
      <b/>
      <sz val="18"/>
      <name val="Calibri"/>
      <family val="2"/>
      <scheme val="minor"/>
    </font>
    <font>
      <b/>
      <sz val="14"/>
      <name val="Calibri"/>
      <family val="2"/>
      <scheme val="minor"/>
    </font>
    <font>
      <b/>
      <sz val="12"/>
      <name val="Calibri"/>
      <family val="2"/>
      <scheme val="minor"/>
    </font>
    <font>
      <b/>
      <i/>
      <sz val="11"/>
      <name val="Calibri"/>
      <family val="2"/>
      <scheme val="minor"/>
    </font>
    <font>
      <sz val="14"/>
      <name val="Calibri"/>
      <family val="2"/>
      <scheme val="minor"/>
    </font>
    <font>
      <sz val="8"/>
      <name val="Calibri"/>
      <family val="2"/>
      <scheme val="minor"/>
    </font>
    <font>
      <b/>
      <sz val="8"/>
      <name val="Calibri"/>
      <family val="2"/>
      <scheme val="minor"/>
    </font>
    <font>
      <i/>
      <sz val="8"/>
      <name val="Calibri"/>
      <family val="2"/>
      <scheme val="minor"/>
    </font>
    <font>
      <b/>
      <i/>
      <u/>
      <sz val="11"/>
      <color rgb="FF000000"/>
      <name val="Calibri"/>
      <family val="2"/>
      <scheme val="minor"/>
    </font>
    <font>
      <sz val="7"/>
      <name val="Calibri"/>
      <family val="2"/>
      <scheme val="minor"/>
    </font>
    <font>
      <u/>
      <sz val="11"/>
      <color theme="10"/>
      <name val="Calibri"/>
      <family val="2"/>
    </font>
    <font>
      <sz val="10"/>
      <name val="Times New Roman"/>
      <family val="1"/>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0"/>
      <color indexed="8"/>
      <name val="Arial"/>
      <family val="2"/>
    </font>
    <font>
      <sz val="10"/>
      <name val="Courier New"/>
      <family val="3"/>
    </font>
    <font>
      <sz val="1"/>
      <color indexed="8"/>
      <name val="Courier"/>
      <family val="3"/>
    </font>
    <font>
      <b/>
      <sz val="1"/>
      <color indexed="8"/>
      <name val="Courier"/>
      <family val="3"/>
    </font>
    <font>
      <u/>
      <sz val="11"/>
      <color indexed="12"/>
      <name val="Calibri"/>
      <family val="2"/>
    </font>
    <font>
      <sz val="10"/>
      <name val="MS Sans Serif"/>
      <family val="2"/>
    </font>
    <font>
      <b/>
      <sz val="10"/>
      <name val="MS Sans Serif"/>
      <family val="2"/>
    </font>
    <font>
      <b/>
      <sz val="18"/>
      <color indexed="9"/>
      <name val="Calibri"/>
      <family val="2"/>
      <scheme val="minor"/>
    </font>
    <font>
      <u/>
      <sz val="8.5"/>
      <color theme="10"/>
      <name val="Arial"/>
      <family val="2"/>
    </font>
    <font>
      <b/>
      <sz val="9"/>
      <name val="Calibri"/>
      <family val="2"/>
      <scheme val="minor"/>
    </font>
  </fonts>
  <fills count="41">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00B0F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FF0000"/>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mediumGray">
        <fgColor indexed="22"/>
      </patternFill>
    </fill>
  </fills>
  <borders count="71">
    <border>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thin">
        <color auto="1"/>
      </left>
      <right style="thin">
        <color auto="1"/>
      </right>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s>
  <cellStyleXfs count="197">
    <xf numFmtId="0" fontId="0" fillId="0" borderId="0"/>
    <xf numFmtId="0" fontId="5" fillId="0" borderId="0"/>
    <xf numFmtId="167" fontId="2"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0" fontId="6" fillId="0" borderId="0" applyNumberFormat="0" applyFill="0" applyBorder="0" applyAlignment="0" applyProtection="0">
      <alignment vertical="top"/>
      <protection locked="0"/>
    </xf>
    <xf numFmtId="166" fontId="5" fillId="0" borderId="0" applyFont="0" applyFill="0" applyBorder="0" applyAlignment="0" applyProtection="0"/>
    <xf numFmtId="0" fontId="5" fillId="0" borderId="0"/>
    <xf numFmtId="9" fontId="5" fillId="0" borderId="0" applyFont="0" applyFill="0" applyBorder="0" applyAlignment="0" applyProtection="0"/>
    <xf numFmtId="174" fontId="5" fillId="0" borderId="0"/>
    <xf numFmtId="0" fontId="2" fillId="0" borderId="0"/>
    <xf numFmtId="0" fontId="21" fillId="0" borderId="0" applyNumberFormat="0" applyFill="0" applyBorder="0" applyAlignment="0" applyProtection="0">
      <alignment vertical="top"/>
      <protection locked="0"/>
    </xf>
    <xf numFmtId="0" fontId="2" fillId="0" borderId="0"/>
    <xf numFmtId="0" fontId="2" fillId="0" borderId="0"/>
    <xf numFmtId="167" fontId="2" fillId="0" borderId="0" applyFont="0" applyFill="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5" borderId="0" applyNumberFormat="0" applyBorder="0" applyAlignment="0" applyProtection="0"/>
    <xf numFmtId="0" fontId="27" fillId="36" borderId="58" applyNumberFormat="0" applyAlignment="0" applyProtection="0"/>
    <xf numFmtId="0" fontId="26" fillId="19" borderId="0" applyNumberFormat="0" applyBorder="0" applyAlignment="0" applyProtection="0"/>
    <xf numFmtId="0" fontId="36" fillId="39" borderId="0" applyNumberFormat="0" applyBorder="0" applyAlignment="0" applyProtection="0"/>
    <xf numFmtId="0" fontId="5" fillId="0" borderId="0"/>
    <xf numFmtId="0" fontId="5" fillId="0" borderId="0"/>
    <xf numFmtId="0" fontId="23" fillId="0" borderId="0"/>
    <xf numFmtId="0" fontId="32" fillId="20" borderId="0" applyNumberFormat="0" applyBorder="0" applyAlignment="0" applyProtection="0"/>
    <xf numFmtId="0" fontId="37" fillId="36" borderId="65" applyNumberFormat="0" applyAlignment="0" applyProtection="0"/>
    <xf numFmtId="0" fontId="31" fillId="0" borderId="0" applyNumberFormat="0" applyFill="0" applyBorder="0" applyAlignment="0" applyProtection="0"/>
    <xf numFmtId="0" fontId="38" fillId="0" borderId="0" applyNumberFormat="0" applyFill="0" applyBorder="0" applyAlignment="0" applyProtection="0"/>
    <xf numFmtId="0" fontId="33" fillId="0" borderId="62" applyNumberFormat="0" applyFill="0" applyAlignment="0" applyProtection="0"/>
    <xf numFmtId="0" fontId="34" fillId="0" borderId="63" applyNumberFormat="0" applyFill="0" applyAlignment="0" applyProtection="0"/>
    <xf numFmtId="0" fontId="35" fillId="0" borderId="64" applyNumberFormat="0" applyFill="0" applyAlignment="0" applyProtection="0"/>
    <xf numFmtId="0" fontId="35" fillId="0" borderId="0" applyNumberFormat="0" applyFill="0" applyBorder="0" applyAlignment="0" applyProtection="0"/>
    <xf numFmtId="0" fontId="39" fillId="0" borderId="66" applyNumberFormat="0" applyFill="0" applyAlignment="0" applyProtection="0"/>
    <xf numFmtId="0" fontId="29" fillId="37" borderId="60" applyNumberFormat="0" applyAlignment="0" applyProtection="0"/>
    <xf numFmtId="166" fontId="5" fillId="0" borderId="0" applyFont="0" applyFill="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5" borderId="0" applyNumberFormat="0" applyBorder="0" applyAlignment="0" applyProtection="0"/>
    <xf numFmtId="0" fontId="27" fillId="36" borderId="58" applyNumberFormat="0" applyAlignment="0" applyProtection="0"/>
    <xf numFmtId="0" fontId="30" fillId="23" borderId="58" applyNumberFormat="0" applyAlignment="0" applyProtection="0"/>
    <xf numFmtId="0" fontId="28" fillId="0" borderId="59" applyNumberFormat="0" applyFill="0" applyAlignment="0" applyProtection="0"/>
    <xf numFmtId="0" fontId="5" fillId="0" borderId="0"/>
    <xf numFmtId="0" fontId="5" fillId="38" borderId="61" applyNumberFormat="0" applyFont="0" applyAlignment="0" applyProtection="0"/>
    <xf numFmtId="0" fontId="39" fillId="0" borderId="66" applyNumberFormat="0" applyFill="0" applyAlignment="0" applyProtection="0"/>
    <xf numFmtId="0" fontId="25" fillId="0" borderId="0" applyNumberFormat="0" applyFill="0" applyBorder="0" applyAlignment="0" applyProtection="0"/>
    <xf numFmtId="166" fontId="5" fillId="0" borderId="0" applyFont="0" applyFill="0" applyBorder="0" applyAlignment="0" applyProtection="0"/>
    <xf numFmtId="0" fontId="5" fillId="0" borderId="0"/>
    <xf numFmtId="0" fontId="5" fillId="0" borderId="0">
      <alignment vertical="top"/>
    </xf>
    <xf numFmtId="175" fontId="5" fillId="0" borderId="0"/>
    <xf numFmtId="0" fontId="2" fillId="0" borderId="0"/>
    <xf numFmtId="166" fontId="5" fillId="0" borderId="0" applyFont="0" applyFill="0" applyBorder="0" applyAlignment="0" applyProtection="0"/>
    <xf numFmtId="174" fontId="5" fillId="0" borderId="0" applyFont="0" applyFill="0" applyBorder="0" applyAlignment="0" applyProtection="0"/>
    <xf numFmtId="166" fontId="5" fillId="0" borderId="0" applyFont="0" applyFill="0" applyBorder="0" applyAlignment="0" applyProtection="0"/>
    <xf numFmtId="175" fontId="5" fillId="0" borderId="0">
      <alignment vertical="top"/>
    </xf>
    <xf numFmtId="0" fontId="5" fillId="0" borderId="0">
      <alignment vertical="top"/>
    </xf>
    <xf numFmtId="9" fontId="5" fillId="0" borderId="0" applyFont="0" applyFill="0" applyBorder="0" applyAlignment="0" applyProtection="0"/>
    <xf numFmtId="175" fontId="2" fillId="0" borderId="0"/>
    <xf numFmtId="175" fontId="5" fillId="0" borderId="0">
      <alignment vertical="top"/>
    </xf>
    <xf numFmtId="166" fontId="2" fillId="0" borderId="0" applyFont="0" applyFill="0" applyBorder="0" applyAlignment="0" applyProtection="0"/>
    <xf numFmtId="9" fontId="2" fillId="0" borderId="0" applyFont="0" applyFill="0" applyBorder="0" applyAlignment="0" applyProtection="0"/>
    <xf numFmtId="167" fontId="5" fillId="0" borderId="0" applyFont="0" applyFill="0" applyBorder="0" applyAlignment="0" applyProtection="0"/>
    <xf numFmtId="166" fontId="23"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6" fontId="23" fillId="0" borderId="0" applyFont="0" applyFill="0" applyBorder="0" applyAlignment="0" applyProtection="0"/>
    <xf numFmtId="167" fontId="23" fillId="0" borderId="0" applyFont="0" applyFill="0" applyBorder="0" applyAlignment="0" applyProtection="0"/>
    <xf numFmtId="40" fontId="5" fillId="0" borderId="0"/>
    <xf numFmtId="175" fontId="41" fillId="0" borderId="0" applyNumberFormat="0" applyFill="0" applyBorder="0" applyAlignment="0" applyProtection="0"/>
    <xf numFmtId="176" fontId="42" fillId="0" borderId="0">
      <protection locked="0"/>
    </xf>
    <xf numFmtId="177" fontId="42" fillId="0" borderId="0">
      <protection locked="0"/>
    </xf>
    <xf numFmtId="178" fontId="43" fillId="0" borderId="0">
      <protection locked="0"/>
    </xf>
    <xf numFmtId="178" fontId="43" fillId="0" borderId="0">
      <protection locked="0"/>
    </xf>
    <xf numFmtId="175" fontId="44" fillId="0" borderId="0" applyNumberFormat="0" applyFill="0" applyBorder="0" applyAlignment="0" applyProtection="0">
      <alignment vertical="top"/>
      <protection locked="0"/>
    </xf>
    <xf numFmtId="175" fontId="30" fillId="36" borderId="58" applyNumberFormat="0" applyAlignment="0" applyProtection="0"/>
    <xf numFmtId="38" fontId="4" fillId="0" borderId="0"/>
    <xf numFmtId="175" fontId="4" fillId="13" borderId="0"/>
    <xf numFmtId="175" fontId="28" fillId="0" borderId="59" applyNumberFormat="0" applyFill="0" applyAlignment="0" applyProtection="0"/>
    <xf numFmtId="166" fontId="23" fillId="0" borderId="0" applyFont="0" applyFill="0" applyBorder="0" applyAlignment="0" applyProtection="0"/>
    <xf numFmtId="167" fontId="5" fillId="0" borderId="0" applyFont="0" applyFill="0" applyBorder="0" applyAlignment="0" applyProtection="0"/>
    <xf numFmtId="166" fontId="23" fillId="0" borderId="0" applyFont="0" applyFill="0" applyBorder="0" applyAlignment="0" applyProtection="0"/>
    <xf numFmtId="166"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38" fontId="5" fillId="0" borderId="0" applyNumberFormat="0" applyFont="0" applyFill="0" applyProtection="0"/>
    <xf numFmtId="175" fontId="2" fillId="0" borderId="0"/>
    <xf numFmtId="175" fontId="5" fillId="0" borderId="0"/>
    <xf numFmtId="175" fontId="5" fillId="0" borderId="0"/>
    <xf numFmtId="175" fontId="22" fillId="0" borderId="0"/>
    <xf numFmtId="175" fontId="5" fillId="0" borderId="0">
      <alignment vertical="top"/>
    </xf>
    <xf numFmtId="175" fontId="2" fillId="0" borderId="0"/>
    <xf numFmtId="175" fontId="5" fillId="0" borderId="0">
      <alignment vertical="top"/>
    </xf>
    <xf numFmtId="175" fontId="5" fillId="0" borderId="0"/>
    <xf numFmtId="175" fontId="2" fillId="0" borderId="0"/>
    <xf numFmtId="175" fontId="5" fillId="0" borderId="0"/>
    <xf numFmtId="175" fontId="2" fillId="0" borderId="0"/>
    <xf numFmtId="175" fontId="23" fillId="38" borderId="61" applyNumberFormat="0" applyFont="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175" fontId="45" fillId="0" borderId="0" applyNumberFormat="0" applyFont="0" applyFill="0" applyBorder="0" applyAlignment="0" applyProtection="0">
      <alignment horizontal="left"/>
    </xf>
    <xf numFmtId="15" fontId="45" fillId="0" borderId="0" applyFont="0" applyFill="0" applyBorder="0" applyAlignment="0" applyProtection="0"/>
    <xf numFmtId="4" fontId="45" fillId="0" borderId="0" applyFont="0" applyFill="0" applyBorder="0" applyAlignment="0" applyProtection="0"/>
    <xf numFmtId="175" fontId="46" fillId="0" borderId="7">
      <alignment horizontal="center"/>
    </xf>
    <xf numFmtId="3" fontId="45" fillId="0" borderId="0" applyFont="0" applyFill="0" applyBorder="0" applyAlignment="0" applyProtection="0"/>
    <xf numFmtId="175" fontId="45" fillId="40" borderId="0" applyNumberFormat="0" applyFont="0" applyBorder="0" applyAlignment="0" applyProtection="0"/>
    <xf numFmtId="175" fontId="40" fillId="0" borderId="0">
      <alignment vertical="top"/>
    </xf>
    <xf numFmtId="38" fontId="5" fillId="0" borderId="46" applyNumberFormat="0" applyFont="0" applyFill="0" applyAlignment="0" applyProtection="0"/>
    <xf numFmtId="38" fontId="5" fillId="0" borderId="67" applyNumberFormat="0" applyFont="0" applyFill="0" applyAlignment="0" applyProtection="0"/>
    <xf numFmtId="38" fontId="5" fillId="0" borderId="46" applyNumberFormat="0" applyFont="0" applyFill="0" applyAlignment="0" applyProtection="0"/>
    <xf numFmtId="38" fontId="5" fillId="0" borderId="47" applyNumberFormat="0" applyFont="0" applyFill="0" applyAlignment="0" applyProtection="0"/>
    <xf numFmtId="40" fontId="5" fillId="0" borderId="0"/>
    <xf numFmtId="175" fontId="25" fillId="0" borderId="0" applyNumberFormat="0" applyFill="0" applyBorder="0" applyAlignment="0" applyProtection="0"/>
    <xf numFmtId="175" fontId="22" fillId="0" borderId="0"/>
    <xf numFmtId="0" fontId="5" fillId="0" borderId="0">
      <alignment vertical="top"/>
    </xf>
    <xf numFmtId="174" fontId="5" fillId="0" borderId="0">
      <alignment vertical="top"/>
    </xf>
    <xf numFmtId="0" fontId="2" fillId="0" borderId="0"/>
    <xf numFmtId="0" fontId="2" fillId="0" borderId="0"/>
    <xf numFmtId="0" fontId="2" fillId="0" borderId="0"/>
    <xf numFmtId="0" fontId="4" fillId="0" borderId="0"/>
    <xf numFmtId="0" fontId="2" fillId="0" borderId="0"/>
    <xf numFmtId="0" fontId="2" fillId="0" borderId="0"/>
    <xf numFmtId="0" fontId="39" fillId="0" borderId="66" applyNumberFormat="0" applyFill="0" applyAlignment="0" applyProtection="0"/>
    <xf numFmtId="0" fontId="39" fillId="0" borderId="66" applyNumberFormat="0" applyFill="0" applyAlignment="0" applyProtection="0"/>
    <xf numFmtId="0" fontId="39" fillId="0" borderId="66" applyNumberFormat="0" applyFill="0" applyAlignment="0" applyProtection="0"/>
    <xf numFmtId="0" fontId="39" fillId="0" borderId="66" applyNumberFormat="0" applyFill="0" applyAlignment="0" applyProtection="0"/>
    <xf numFmtId="0" fontId="5" fillId="0" borderId="0"/>
    <xf numFmtId="167" fontId="2" fillId="0" borderId="0" applyFont="0" applyFill="0" applyBorder="0" applyAlignment="0" applyProtection="0"/>
    <xf numFmtId="167" fontId="2" fillId="0" borderId="0" applyFont="0" applyFill="0" applyBorder="0" applyAlignment="0" applyProtection="0"/>
    <xf numFmtId="0" fontId="2" fillId="0" borderId="0"/>
    <xf numFmtId="0" fontId="2" fillId="0" borderId="0"/>
    <xf numFmtId="0" fontId="2" fillId="0" borderId="0"/>
    <xf numFmtId="167" fontId="2" fillId="0" borderId="0" applyFont="0" applyFill="0" applyBorder="0" applyAlignment="0" applyProtection="0"/>
    <xf numFmtId="167" fontId="2" fillId="0" borderId="0" applyFont="0" applyFill="0" applyBorder="0" applyAlignment="0" applyProtection="0"/>
    <xf numFmtId="0" fontId="2" fillId="0" borderId="0"/>
    <xf numFmtId="0" fontId="2" fillId="0" borderId="0"/>
    <xf numFmtId="0" fontId="48"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5" fillId="0" borderId="0"/>
    <xf numFmtId="167" fontId="2" fillId="0" borderId="0" applyFont="0" applyFill="0" applyBorder="0" applyAlignment="0" applyProtection="0"/>
    <xf numFmtId="0" fontId="2" fillId="0" borderId="0"/>
  </cellStyleXfs>
  <cellXfs count="248">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168" fontId="0" fillId="0" borderId="0" xfId="0" applyNumberFormat="1"/>
    <xf numFmtId="0" fontId="0" fillId="4" borderId="13" xfId="0" applyFill="1" applyBorder="1" applyAlignment="1">
      <alignment vertical="center"/>
    </xf>
    <xf numFmtId="0" fontId="0" fillId="5" borderId="13" xfId="0" applyFill="1" applyBorder="1" applyAlignment="1">
      <alignment vertical="center"/>
    </xf>
    <xf numFmtId="0" fontId="0" fillId="4" borderId="15" xfId="0" applyFill="1" applyBorder="1" applyAlignment="1">
      <alignment vertical="center"/>
    </xf>
    <xf numFmtId="0" fontId="0" fillId="4" borderId="16" xfId="0" applyFill="1" applyBorder="1" applyAlignment="1">
      <alignment vertical="center"/>
    </xf>
    <xf numFmtId="0" fontId="0" fillId="5" borderId="15" xfId="0" applyFill="1" applyBorder="1" applyAlignment="1">
      <alignment vertical="center"/>
    </xf>
    <xf numFmtId="0" fontId="0" fillId="5" borderId="16" xfId="0" applyFill="1" applyBorder="1" applyAlignment="1">
      <alignment vertical="center"/>
    </xf>
    <xf numFmtId="0" fontId="0" fillId="6" borderId="19" xfId="0" applyFill="1" applyBorder="1" applyAlignment="1">
      <alignment vertical="center"/>
    </xf>
    <xf numFmtId="0" fontId="0" fillId="6" borderId="17" xfId="0" applyFill="1" applyBorder="1" applyAlignment="1">
      <alignment vertical="center"/>
    </xf>
    <xf numFmtId="0" fontId="0" fillId="6" borderId="20" xfId="0" applyFill="1" applyBorder="1" applyAlignment="1">
      <alignment vertical="center"/>
    </xf>
    <xf numFmtId="0" fontId="0" fillId="7" borderId="21" xfId="0" applyFill="1" applyBorder="1" applyAlignment="1">
      <alignment vertical="center"/>
    </xf>
    <xf numFmtId="0" fontId="0" fillId="7" borderId="22" xfId="0" applyFill="1" applyBorder="1" applyAlignment="1">
      <alignment vertical="center"/>
    </xf>
    <xf numFmtId="0" fontId="0" fillId="7" borderId="24" xfId="0" applyFill="1" applyBorder="1" applyAlignment="1">
      <alignment vertical="center"/>
    </xf>
    <xf numFmtId="0" fontId="0" fillId="4" borderId="14" xfId="0" applyFill="1" applyBorder="1" applyAlignment="1">
      <alignment vertical="center"/>
    </xf>
    <xf numFmtId="0" fontId="0" fillId="5" borderId="14" xfId="0" applyFill="1" applyBorder="1" applyAlignment="1">
      <alignment vertical="center"/>
    </xf>
    <xf numFmtId="0" fontId="0" fillId="0" borderId="28" xfId="0" applyBorder="1"/>
    <xf numFmtId="0" fontId="0" fillId="0" borderId="29" xfId="0" applyBorder="1"/>
    <xf numFmtId="0" fontId="0" fillId="0" borderId="30" xfId="0" applyBorder="1"/>
    <xf numFmtId="0" fontId="0" fillId="2" borderId="25" xfId="0" applyFill="1" applyBorder="1" applyAlignment="1">
      <alignment vertical="center"/>
    </xf>
    <xf numFmtId="0" fontId="0" fillId="2" borderId="26" xfId="0" applyFill="1" applyBorder="1" applyAlignment="1">
      <alignment vertical="center"/>
    </xf>
    <xf numFmtId="0" fontId="0" fillId="2" borderId="27" xfId="0" applyFill="1" applyBorder="1" applyAlignment="1">
      <alignment vertical="center"/>
    </xf>
    <xf numFmtId="0" fontId="0" fillId="6" borderId="18" xfId="0"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33" xfId="0" applyFill="1" applyBorder="1" applyAlignment="1">
      <alignment vertical="center"/>
    </xf>
    <xf numFmtId="0" fontId="0" fillId="0" borderId="21" xfId="0" applyBorder="1"/>
    <xf numFmtId="0" fontId="0" fillId="0" borderId="22" xfId="0" applyBorder="1"/>
    <xf numFmtId="0" fontId="0" fillId="0" borderId="24" xfId="0" applyBorder="1"/>
    <xf numFmtId="0" fontId="0" fillId="0" borderId="0" xfId="0" applyAlignment="1">
      <alignment horizontal="center"/>
    </xf>
    <xf numFmtId="0" fontId="0" fillId="8" borderId="21" xfId="0" applyFill="1" applyBorder="1" applyAlignment="1">
      <alignment horizontal="center" vertical="center" wrapText="1"/>
    </xf>
    <xf numFmtId="0" fontId="0" fillId="8" borderId="22" xfId="0" applyFill="1" applyBorder="1" applyAlignment="1">
      <alignment horizontal="center" vertical="center" wrapText="1"/>
    </xf>
    <xf numFmtId="168" fontId="0" fillId="8" borderId="22" xfId="0" applyNumberFormat="1" applyFill="1" applyBorder="1" applyAlignment="1">
      <alignment horizontal="center" vertical="center" wrapText="1"/>
    </xf>
    <xf numFmtId="0" fontId="0" fillId="8" borderId="24" xfId="0" applyFill="1" applyBorder="1" applyAlignment="1">
      <alignment horizontal="center" vertical="center"/>
    </xf>
    <xf numFmtId="0" fontId="0" fillId="7" borderId="3" xfId="0" applyFill="1" applyBorder="1" applyAlignment="1">
      <alignment vertical="center"/>
    </xf>
    <xf numFmtId="0" fontId="0" fillId="7" borderId="28" xfId="0" applyFill="1" applyBorder="1" applyAlignment="1">
      <alignment vertical="center"/>
    </xf>
    <xf numFmtId="0" fontId="0" fillId="7" borderId="29" xfId="0" applyFill="1" applyBorder="1" applyAlignment="1">
      <alignment vertical="center"/>
    </xf>
    <xf numFmtId="0" fontId="3" fillId="10" borderId="39" xfId="0" applyFont="1" applyFill="1" applyBorder="1"/>
    <xf numFmtId="0" fontId="3" fillId="10" borderId="40" xfId="0" applyFont="1" applyFill="1" applyBorder="1"/>
    <xf numFmtId="0" fontId="3" fillId="10" borderId="41" xfId="0" applyFont="1" applyFill="1" applyBorder="1"/>
    <xf numFmtId="0" fontId="0" fillId="9" borderId="21" xfId="0" applyFill="1" applyBorder="1"/>
    <xf numFmtId="0" fontId="0" fillId="9" borderId="22" xfId="0" applyFill="1" applyBorder="1"/>
    <xf numFmtId="0" fontId="0" fillId="9" borderId="24" xfId="0" applyFill="1" applyBorder="1"/>
    <xf numFmtId="0" fontId="0" fillId="7" borderId="42" xfId="0" applyFill="1" applyBorder="1" applyAlignment="1">
      <alignment vertical="center"/>
    </xf>
    <xf numFmtId="168" fontId="0" fillId="0" borderId="0" xfId="0" applyNumberFormat="1" applyAlignment="1">
      <alignment vertical="center"/>
    </xf>
    <xf numFmtId="0" fontId="0" fillId="0" borderId="2" xfId="0" applyBorder="1" applyAlignment="1">
      <alignment horizontal="center" vertical="center" wrapText="1"/>
    </xf>
    <xf numFmtId="0" fontId="0" fillId="8" borderId="3" xfId="0" applyFill="1" applyBorder="1" applyAlignment="1">
      <alignment horizontal="center" vertical="center"/>
    </xf>
    <xf numFmtId="168" fontId="0" fillId="8" borderId="35" xfId="0" applyNumberFormat="1" applyFill="1" applyBorder="1" applyAlignment="1">
      <alignment horizontal="center" vertical="center" wrapText="1"/>
    </xf>
    <xf numFmtId="0" fontId="0" fillId="8" borderId="2" xfId="0" applyFill="1" applyBorder="1" applyAlignment="1">
      <alignment horizontal="center" vertical="center" wrapText="1"/>
    </xf>
    <xf numFmtId="0" fontId="0" fillId="8" borderId="35" xfId="0" applyFill="1" applyBorder="1" applyAlignment="1">
      <alignment horizontal="center" vertical="center" wrapText="1"/>
    </xf>
    <xf numFmtId="0" fontId="0" fillId="8" borderId="1" xfId="0" applyFill="1" applyBorder="1" applyAlignment="1">
      <alignment horizontal="center" vertical="center" wrapText="1"/>
    </xf>
    <xf numFmtId="0" fontId="0" fillId="0" borderId="35"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11" borderId="35" xfId="0" applyFill="1" applyBorder="1" applyAlignment="1">
      <alignment horizontal="center" vertical="center" textRotation="90"/>
    </xf>
    <xf numFmtId="0" fontId="0" fillId="5" borderId="35" xfId="0" applyFill="1" applyBorder="1" applyAlignment="1">
      <alignment horizontal="center" vertical="center" textRotation="90"/>
    </xf>
    <xf numFmtId="0" fontId="0" fillId="6" borderId="35" xfId="0" applyFill="1" applyBorder="1" applyAlignment="1">
      <alignment horizontal="center" vertical="center" textRotation="90"/>
    </xf>
    <xf numFmtId="0" fontId="0" fillId="9" borderId="35" xfId="0" applyFill="1" applyBorder="1" applyAlignment="1">
      <alignment horizontal="center" vertical="center" textRotation="90" wrapText="1"/>
    </xf>
    <xf numFmtId="0" fontId="0" fillId="0" borderId="0" xfId="0" applyAlignment="1">
      <alignment horizontal="left"/>
    </xf>
    <xf numFmtId="0" fontId="1" fillId="0" borderId="9" xfId="0" applyFont="1" applyBorder="1" applyAlignment="1">
      <alignment horizontal="center" vertical="center"/>
    </xf>
    <xf numFmtId="0" fontId="1" fillId="0" borderId="10" xfId="0" applyFont="1" applyBorder="1" applyAlignment="1">
      <alignment horizontal="center" vertical="center"/>
    </xf>
    <xf numFmtId="168" fontId="0" fillId="3" borderId="35" xfId="0" applyNumberFormat="1" applyFill="1" applyBorder="1"/>
    <xf numFmtId="168" fontId="0" fillId="7" borderId="35" xfId="0" applyNumberFormat="1" applyFill="1" applyBorder="1" applyAlignment="1">
      <alignment vertical="center"/>
    </xf>
    <xf numFmtId="168" fontId="0" fillId="9" borderId="35" xfId="0" applyNumberFormat="1" applyFill="1" applyBorder="1"/>
    <xf numFmtId="168" fontId="1" fillId="10" borderId="35" xfId="0" applyNumberFormat="1" applyFont="1" applyFill="1" applyBorder="1"/>
    <xf numFmtId="168" fontId="0" fillId="3" borderId="30" xfId="0" applyNumberFormat="1" applyFill="1" applyBorder="1"/>
    <xf numFmtId="168" fontId="0" fillId="3" borderId="45" xfId="0" applyNumberFormat="1" applyFill="1" applyBorder="1"/>
    <xf numFmtId="168" fontId="0" fillId="3" borderId="41" xfId="0" applyNumberFormat="1" applyFill="1" applyBorder="1"/>
    <xf numFmtId="0" fontId="0" fillId="2" borderId="35" xfId="0" applyFill="1" applyBorder="1" applyAlignment="1">
      <alignment horizontal="center" vertical="center" textRotation="90" wrapText="1"/>
    </xf>
    <xf numFmtId="0" fontId="0" fillId="12" borderId="3" xfId="0" applyFill="1" applyBorder="1" applyAlignment="1">
      <alignment horizontal="center" vertical="center" wrapText="1"/>
    </xf>
    <xf numFmtId="0" fontId="16" fillId="0" borderId="13" xfId="7" applyFont="1" applyBorder="1" applyAlignment="1">
      <alignment horizontal="center" vertical="center" wrapText="1"/>
    </xf>
    <xf numFmtId="0" fontId="7" fillId="0" borderId="13" xfId="7" applyFont="1" applyBorder="1" applyAlignment="1" applyProtection="1">
      <alignment horizontal="center" vertical="center" wrapText="1"/>
      <protection locked="0"/>
    </xf>
    <xf numFmtId="0" fontId="16" fillId="0" borderId="0" xfId="7" applyFont="1" applyAlignment="1">
      <alignment horizontal="center" vertical="center" wrapText="1"/>
    </xf>
    <xf numFmtId="0" fontId="7" fillId="17" borderId="13" xfId="7" applyFont="1" applyFill="1" applyBorder="1" applyAlignment="1">
      <alignment horizontal="left" vertical="center" wrapText="1"/>
    </xf>
    <xf numFmtId="3" fontId="7" fillId="0" borderId="13" xfId="7" applyNumberFormat="1" applyFont="1" applyBorder="1" applyAlignment="1">
      <alignment horizontal="center" vertical="center" wrapText="1"/>
    </xf>
    <xf numFmtId="0" fontId="7" fillId="0" borderId="14" xfId="7" applyFont="1" applyBorder="1" applyAlignment="1">
      <alignment horizontal="center" vertical="center" wrapText="1"/>
    </xf>
    <xf numFmtId="170" fontId="16" fillId="0" borderId="13" xfId="7" applyNumberFormat="1" applyFont="1" applyBorder="1" applyAlignment="1" applyProtection="1">
      <alignment horizontal="center" vertical="center" wrapText="1"/>
      <protection locked="0"/>
    </xf>
    <xf numFmtId="0" fontId="16" fillId="15" borderId="0" xfId="7" applyFont="1" applyFill="1" applyAlignment="1">
      <alignment horizontal="center" vertical="center" wrapText="1"/>
    </xf>
    <xf numFmtId="0" fontId="17" fillId="15" borderId="0" xfId="7" applyFont="1" applyFill="1" applyAlignment="1">
      <alignment horizontal="left" vertical="center" wrapText="1"/>
    </xf>
    <xf numFmtId="0" fontId="47" fillId="15" borderId="0" xfId="7" applyFont="1" applyFill="1" applyAlignment="1">
      <alignment horizontal="center" vertical="center" wrapText="1"/>
    </xf>
    <xf numFmtId="0" fontId="16" fillId="15" borderId="0" xfId="178" applyFont="1" applyFill="1" applyAlignment="1">
      <alignment horizontal="left" vertical="center" wrapText="1"/>
    </xf>
    <xf numFmtId="0" fontId="12" fillId="15" borderId="0" xfId="178" applyFont="1" applyFill="1" applyAlignment="1">
      <alignment horizontal="right" vertical="center" wrapText="1"/>
    </xf>
    <xf numFmtId="0" fontId="7" fillId="15" borderId="0" xfId="7" applyFont="1" applyFill="1" applyAlignment="1">
      <alignment horizontal="center" vertical="center" wrapText="1"/>
    </xf>
    <xf numFmtId="0" fontId="7" fillId="15" borderId="46" xfId="7" applyFont="1" applyFill="1" applyBorder="1"/>
    <xf numFmtId="0" fontId="16" fillId="15" borderId="0" xfId="178" applyFont="1" applyFill="1" applyAlignment="1">
      <alignment horizontal="center" vertical="center" wrapText="1"/>
    </xf>
    <xf numFmtId="0" fontId="5" fillId="15" borderId="0" xfId="1" applyFill="1"/>
    <xf numFmtId="0" fontId="18" fillId="0" borderId="13" xfId="7" applyFont="1" applyBorder="1" applyAlignment="1">
      <alignment horizontal="center" vertical="center" wrapText="1"/>
    </xf>
    <xf numFmtId="0" fontId="9" fillId="15" borderId="52" xfId="7" applyFont="1" applyFill="1" applyBorder="1" applyAlignment="1">
      <alignment horizontal="right" vertical="center" wrapText="1"/>
    </xf>
    <xf numFmtId="0" fontId="15" fillId="0" borderId="48" xfId="178" applyFont="1" applyBorder="1" applyAlignment="1">
      <alignment horizontal="center" vertical="center" wrapText="1"/>
    </xf>
    <xf numFmtId="170" fontId="12" fillId="14" borderId="48" xfId="7" applyNumberFormat="1" applyFont="1" applyFill="1" applyBorder="1" applyAlignment="1" applyProtection="1">
      <alignment horizontal="left" vertical="center" wrapText="1"/>
      <protection locked="0"/>
    </xf>
    <xf numFmtId="0" fontId="8" fillId="0" borderId="56" xfId="7" applyFont="1" applyBorder="1" applyAlignment="1" applyProtection="1">
      <alignment horizontal="center" vertical="center" wrapText="1"/>
      <protection locked="0"/>
    </xf>
    <xf numFmtId="0" fontId="16" fillId="0" borderId="13" xfId="7" applyFont="1" applyBorder="1" applyAlignment="1" applyProtection="1">
      <alignment vertical="center" wrapText="1"/>
      <protection locked="0"/>
    </xf>
    <xf numFmtId="0" fontId="7" fillId="0" borderId="14" xfId="1" applyFont="1" applyBorder="1" applyAlignment="1">
      <alignment horizontal="left" vertical="center" wrapText="1"/>
    </xf>
    <xf numFmtId="0" fontId="5" fillId="14" borderId="14" xfId="1" applyFill="1" applyBorder="1" applyAlignment="1">
      <alignment horizontal="center" vertical="center"/>
    </xf>
    <xf numFmtId="0" fontId="8" fillId="14" borderId="49" xfId="7" applyFont="1" applyFill="1" applyBorder="1" applyAlignment="1" applyProtection="1">
      <alignment horizontal="center" vertical="center" wrapText="1"/>
      <protection locked="0"/>
    </xf>
    <xf numFmtId="0" fontId="8" fillId="14" borderId="14" xfId="7" applyFont="1" applyFill="1" applyBorder="1" applyAlignment="1" applyProtection="1">
      <alignment horizontal="center" vertical="center" wrapText="1"/>
      <protection locked="0"/>
    </xf>
    <xf numFmtId="0" fontId="49" fillId="3" borderId="54" xfId="7" applyFont="1" applyFill="1" applyBorder="1" applyAlignment="1">
      <alignment vertical="top" wrapText="1"/>
    </xf>
    <xf numFmtId="2" fontId="17" fillId="15" borderId="0" xfId="7" applyNumberFormat="1" applyFont="1" applyFill="1" applyAlignment="1">
      <alignment horizontal="left" vertical="center" wrapText="1"/>
    </xf>
    <xf numFmtId="0" fontId="16" fillId="15" borderId="0" xfId="7" applyFont="1" applyFill="1" applyAlignment="1">
      <alignment horizontal="left" vertical="center" wrapText="1"/>
    </xf>
    <xf numFmtId="0" fontId="11" fillId="3" borderId="1" xfId="7" applyFont="1" applyFill="1" applyBorder="1" applyAlignment="1">
      <alignment horizontal="center" vertical="center" wrapText="1"/>
    </xf>
    <xf numFmtId="0" fontId="11" fillId="3" borderId="2" xfId="7" applyFont="1" applyFill="1" applyBorder="1" applyAlignment="1">
      <alignment horizontal="center" vertical="center" wrapText="1"/>
    </xf>
    <xf numFmtId="0" fontId="11" fillId="3" borderId="3" xfId="7" applyFont="1" applyFill="1" applyBorder="1" applyAlignment="1">
      <alignment horizontal="center" vertical="center" wrapText="1"/>
    </xf>
    <xf numFmtId="0" fontId="12" fillId="0" borderId="33" xfId="178" applyFont="1" applyBorder="1" applyAlignment="1">
      <alignment horizontal="right" vertical="center" wrapText="1"/>
    </xf>
    <xf numFmtId="0" fontId="12" fillId="0" borderId="48" xfId="178" applyFont="1" applyBorder="1" applyAlignment="1">
      <alignment horizontal="right" vertical="center" wrapText="1"/>
    </xf>
    <xf numFmtId="0" fontId="13" fillId="0" borderId="48" xfId="178" applyFont="1" applyBorder="1" applyAlignment="1">
      <alignment horizontal="right" vertical="center" wrapText="1"/>
    </xf>
    <xf numFmtId="170" fontId="12" fillId="0" borderId="48" xfId="7" applyNumberFormat="1" applyFont="1" applyBorder="1" applyAlignment="1">
      <alignment horizontal="right" vertical="center" wrapText="1"/>
    </xf>
    <xf numFmtId="173" fontId="15" fillId="0" borderId="48" xfId="7" applyNumberFormat="1" applyFont="1" applyBorder="1" applyAlignment="1">
      <alignment horizontal="center" vertical="center" wrapText="1"/>
    </xf>
    <xf numFmtId="173" fontId="15" fillId="0" borderId="51" xfId="7" applyNumberFormat="1" applyFont="1" applyBorder="1" applyAlignment="1">
      <alignment horizontal="center" vertical="center" wrapText="1"/>
    </xf>
    <xf numFmtId="2" fontId="13" fillId="16" borderId="13" xfId="7" applyNumberFormat="1" applyFont="1" applyFill="1" applyBorder="1" applyAlignment="1">
      <alignment horizontal="center" vertical="center" textRotation="90" wrapText="1"/>
    </xf>
    <xf numFmtId="2" fontId="17" fillId="16" borderId="13" xfId="7" applyNumberFormat="1" applyFont="1" applyFill="1" applyBorder="1" applyAlignment="1">
      <alignment horizontal="center" vertical="center" textRotation="90" wrapText="1"/>
    </xf>
    <xf numFmtId="0" fontId="8" fillId="16" borderId="13" xfId="7" applyFont="1" applyFill="1" applyBorder="1" applyAlignment="1">
      <alignment horizontal="center" vertical="center" wrapText="1"/>
    </xf>
    <xf numFmtId="0" fontId="13" fillId="16" borderId="13" xfId="7" applyFont="1" applyFill="1" applyBorder="1" applyAlignment="1">
      <alignment horizontal="center" vertical="center" wrapText="1"/>
    </xf>
    <xf numFmtId="0" fontId="13" fillId="16" borderId="14" xfId="7" applyFont="1" applyFill="1" applyBorder="1" applyAlignment="1">
      <alignment horizontal="center" vertical="center" wrapText="1"/>
    </xf>
    <xf numFmtId="0" fontId="10" fillId="0" borderId="15" xfId="7" applyFont="1" applyBorder="1" applyAlignment="1" applyProtection="1">
      <alignment vertical="top" wrapText="1"/>
      <protection locked="0"/>
    </xf>
    <xf numFmtId="0" fontId="10" fillId="0" borderId="13" xfId="7" applyFont="1" applyBorder="1" applyAlignment="1" applyProtection="1">
      <alignment vertical="top" wrapText="1"/>
      <protection locked="0"/>
    </xf>
    <xf numFmtId="0" fontId="10" fillId="0" borderId="16" xfId="7" applyFont="1" applyBorder="1" applyAlignment="1" applyProtection="1">
      <alignment vertical="top" wrapText="1"/>
      <protection locked="0"/>
    </xf>
    <xf numFmtId="0" fontId="14" fillId="16" borderId="14" xfId="7" applyFont="1" applyFill="1" applyBorder="1" applyAlignment="1">
      <alignment horizontal="right" vertical="center" wrapText="1"/>
    </xf>
    <xf numFmtId="0" fontId="14" fillId="16" borderId="46" xfId="7" applyFont="1" applyFill="1" applyBorder="1" applyAlignment="1">
      <alignment horizontal="right" vertical="center" wrapText="1"/>
    </xf>
    <xf numFmtId="0" fontId="14" fillId="15" borderId="1" xfId="7" applyFont="1" applyFill="1" applyBorder="1" applyAlignment="1" applyProtection="1">
      <alignment horizontal="center" vertical="center" wrapText="1"/>
      <protection locked="0"/>
    </xf>
    <xf numFmtId="0" fontId="14" fillId="15" borderId="2" xfId="7" applyFont="1" applyFill="1" applyBorder="1" applyAlignment="1" applyProtection="1">
      <alignment horizontal="center" vertical="center" wrapText="1"/>
      <protection locked="0"/>
    </xf>
    <xf numFmtId="0" fontId="14" fillId="15" borderId="3" xfId="7" applyFont="1" applyFill="1" applyBorder="1" applyAlignment="1" applyProtection="1">
      <alignment horizontal="center" vertical="center" wrapText="1"/>
      <protection locked="0"/>
    </xf>
    <xf numFmtId="0" fontId="9" fillId="0" borderId="25" xfId="7" applyFont="1" applyBorder="1" applyAlignment="1">
      <alignment horizontal="center" vertical="center" wrapText="1"/>
    </xf>
    <xf numFmtId="0" fontId="9" fillId="0" borderId="26" xfId="7" applyFont="1" applyBorder="1" applyAlignment="1">
      <alignment horizontal="center" vertical="center" wrapText="1"/>
    </xf>
    <xf numFmtId="0" fontId="9" fillId="0" borderId="27" xfId="7" applyFont="1" applyBorder="1" applyAlignment="1">
      <alignment horizontal="center" vertical="center" wrapText="1"/>
    </xf>
    <xf numFmtId="0" fontId="8" fillId="0" borderId="19" xfId="7" applyFont="1" applyBorder="1" applyAlignment="1">
      <alignment horizontal="center" vertical="center" wrapText="1"/>
    </xf>
    <xf numFmtId="0" fontId="8" fillId="0" borderId="17" xfId="7" applyFont="1" applyBorder="1" applyAlignment="1">
      <alignment horizontal="center" vertical="center" wrapText="1"/>
    </xf>
    <xf numFmtId="0" fontId="8" fillId="0" borderId="32" xfId="7" applyFont="1" applyBorder="1" applyAlignment="1">
      <alignment horizontal="center" vertical="center" wrapText="1"/>
    </xf>
    <xf numFmtId="0" fontId="8" fillId="0" borderId="20" xfId="7" applyFont="1" applyBorder="1" applyAlignment="1">
      <alignment horizontal="center" vertical="center" wrapText="1"/>
    </xf>
    <xf numFmtId="0" fontId="8" fillId="0" borderId="31" xfId="7" applyFont="1" applyBorder="1" applyAlignment="1">
      <alignment horizontal="center" vertical="center" wrapText="1"/>
    </xf>
    <xf numFmtId="0" fontId="8" fillId="0" borderId="44" xfId="7" applyFont="1" applyBorder="1" applyAlignment="1">
      <alignment horizontal="center" vertical="center" wrapText="1"/>
    </xf>
    <xf numFmtId="2" fontId="7" fillId="0" borderId="15" xfId="7" applyNumberFormat="1" applyFont="1" applyBorder="1" applyAlignment="1" applyProtection="1">
      <alignment horizontal="right" vertical="center" wrapText="1"/>
      <protection locked="0"/>
    </xf>
    <xf numFmtId="2" fontId="7" fillId="0" borderId="13" xfId="7" applyNumberFormat="1" applyFont="1" applyBorder="1" applyAlignment="1" applyProtection="1">
      <alignment horizontal="right" vertical="center" wrapText="1"/>
      <protection locked="0"/>
    </xf>
    <xf numFmtId="2" fontId="7" fillId="3" borderId="13" xfId="7" applyNumberFormat="1" applyFont="1" applyFill="1" applyBorder="1" applyAlignment="1">
      <alignment horizontal="right" vertical="center" wrapText="1"/>
    </xf>
    <xf numFmtId="2" fontId="7" fillId="3" borderId="16" xfId="7" applyNumberFormat="1" applyFont="1" applyFill="1" applyBorder="1" applyAlignment="1">
      <alignment horizontal="right" vertical="center" wrapText="1"/>
    </xf>
    <xf numFmtId="0" fontId="49" fillId="3" borderId="25" xfId="7" applyFont="1" applyFill="1" applyBorder="1" applyAlignment="1">
      <alignment horizontal="center" vertical="top" wrapText="1"/>
    </xf>
    <xf numFmtId="0" fontId="49" fillId="3" borderId="26" xfId="7" applyFont="1" applyFill="1" applyBorder="1" applyAlignment="1">
      <alignment horizontal="center" vertical="top" wrapText="1"/>
    </xf>
    <xf numFmtId="0" fontId="12" fillId="3" borderId="0" xfId="7" applyFont="1" applyFill="1" applyAlignment="1">
      <alignment horizontal="right" vertical="center" wrapText="1"/>
    </xf>
    <xf numFmtId="172" fontId="13" fillId="3" borderId="43" xfId="7" applyNumberFormat="1" applyFont="1" applyFill="1" applyBorder="1" applyAlignment="1">
      <alignment horizontal="right" vertical="center" wrapText="1"/>
    </xf>
    <xf numFmtId="172" fontId="13" fillId="3" borderId="7" xfId="7" applyNumberFormat="1" applyFont="1" applyFill="1" applyBorder="1" applyAlignment="1">
      <alignment horizontal="right" vertical="center" wrapText="1"/>
    </xf>
    <xf numFmtId="172" fontId="13" fillId="3" borderId="8" xfId="7" applyNumberFormat="1" applyFont="1" applyFill="1" applyBorder="1" applyAlignment="1">
      <alignment horizontal="right" vertical="center" wrapText="1"/>
    </xf>
    <xf numFmtId="0" fontId="3" fillId="0" borderId="14" xfId="7" applyFont="1" applyBorder="1" applyAlignment="1" applyProtection="1">
      <alignment horizontal="center" vertical="center" wrapText="1"/>
      <protection locked="0"/>
    </xf>
    <xf numFmtId="0" fontId="3" fillId="0" borderId="46" xfId="7" applyFont="1" applyBorder="1" applyAlignment="1" applyProtection="1">
      <alignment horizontal="center" vertical="center" wrapText="1"/>
      <protection locked="0"/>
    </xf>
    <xf numFmtId="0" fontId="3" fillId="0" borderId="57" xfId="7" applyFont="1" applyBorder="1" applyAlignment="1" applyProtection="1">
      <alignment horizontal="center" vertical="center" wrapText="1"/>
      <protection locked="0"/>
    </xf>
    <xf numFmtId="0" fontId="7" fillId="14" borderId="15" xfId="7" applyFont="1" applyFill="1" applyBorder="1" applyAlignment="1">
      <alignment horizontal="left" vertical="top" wrapText="1"/>
    </xf>
    <xf numFmtId="0" fontId="7" fillId="14" borderId="13" xfId="7" applyFont="1" applyFill="1" applyBorder="1" applyAlignment="1">
      <alignment horizontal="left" vertical="top" wrapText="1"/>
    </xf>
    <xf numFmtId="0" fontId="20" fillId="0" borderId="14" xfId="7" applyFont="1" applyBorder="1" applyAlignment="1" applyProtection="1">
      <alignment horizontal="center" vertical="center" wrapText="1"/>
      <protection locked="0"/>
    </xf>
    <xf numFmtId="0" fontId="20" fillId="0" borderId="57" xfId="7" applyFont="1" applyBorder="1" applyAlignment="1" applyProtection="1">
      <alignment horizontal="center" vertical="center" wrapText="1"/>
      <protection locked="0"/>
    </xf>
    <xf numFmtId="0" fontId="9" fillId="15" borderId="18" xfId="7" applyFont="1" applyFill="1" applyBorder="1" applyAlignment="1">
      <alignment horizontal="center" vertical="center" wrapText="1"/>
    </xf>
    <xf numFmtId="0" fontId="9" fillId="15" borderId="47" xfId="7" applyFont="1" applyFill="1" applyBorder="1" applyAlignment="1">
      <alignment horizontal="center" vertical="center" wrapText="1"/>
    </xf>
    <xf numFmtId="0" fontId="9" fillId="15" borderId="50" xfId="7" applyFont="1" applyFill="1" applyBorder="1" applyAlignment="1">
      <alignment horizontal="center" vertical="center" wrapText="1"/>
    </xf>
    <xf numFmtId="0" fontId="10" fillId="0" borderId="0" xfId="7" applyFont="1" applyAlignment="1">
      <alignment horizontal="left" vertical="center" wrapText="1"/>
    </xf>
    <xf numFmtId="0" fontId="17" fillId="0" borderId="0" xfId="7" applyFont="1" applyAlignment="1" applyProtection="1">
      <alignment horizontal="center" vertical="center" wrapText="1"/>
      <protection locked="0"/>
    </xf>
    <xf numFmtId="0" fontId="17" fillId="0" borderId="53" xfId="7" applyFont="1" applyBorder="1" applyAlignment="1" applyProtection="1">
      <alignment horizontal="center" vertical="center" wrapText="1"/>
      <protection locked="0"/>
    </xf>
    <xf numFmtId="0" fontId="9" fillId="15" borderId="0" xfId="7" applyFont="1" applyFill="1" applyAlignment="1" applyProtection="1">
      <alignment horizontal="left" vertical="center" wrapText="1"/>
      <protection locked="0"/>
    </xf>
    <xf numFmtId="0" fontId="9" fillId="15" borderId="53" xfId="7" applyFont="1" applyFill="1" applyBorder="1" applyAlignment="1" applyProtection="1">
      <alignment horizontal="left" vertical="center" wrapText="1"/>
      <protection locked="0"/>
    </xf>
    <xf numFmtId="0" fontId="19" fillId="0" borderId="0" xfId="7" applyFont="1" applyAlignment="1" applyProtection="1">
      <alignment horizontal="center" vertical="center"/>
      <protection locked="0"/>
    </xf>
    <xf numFmtId="0" fontId="19" fillId="0" borderId="53" xfId="7" applyFont="1" applyBorder="1" applyAlignment="1" applyProtection="1">
      <alignment horizontal="center" vertical="center"/>
      <protection locked="0"/>
    </xf>
    <xf numFmtId="0" fontId="9" fillId="16" borderId="14" xfId="7" applyFont="1" applyFill="1" applyBorder="1" applyAlignment="1">
      <alignment horizontal="right" vertical="center" wrapText="1"/>
    </xf>
    <xf numFmtId="0" fontId="9" fillId="16" borderId="46" xfId="7" applyFont="1" applyFill="1" applyBorder="1" applyAlignment="1">
      <alignment horizontal="right" vertical="center" wrapText="1"/>
    </xf>
    <xf numFmtId="0" fontId="9" fillId="3" borderId="36" xfId="7" applyFont="1" applyFill="1" applyBorder="1" applyAlignment="1">
      <alignment horizontal="center" vertical="center" wrapText="1"/>
    </xf>
    <xf numFmtId="0" fontId="9" fillId="3" borderId="37" xfId="7" applyFont="1" applyFill="1" applyBorder="1" applyAlignment="1">
      <alignment horizontal="center" vertical="center" wrapText="1"/>
    </xf>
    <xf numFmtId="0" fontId="9" fillId="3" borderId="38" xfId="7" applyFont="1" applyFill="1" applyBorder="1" applyAlignment="1">
      <alignment horizontal="center" vertical="center" wrapText="1"/>
    </xf>
    <xf numFmtId="0" fontId="3" fillId="15" borderId="52" xfId="7" applyFont="1" applyFill="1" applyBorder="1" applyAlignment="1" applyProtection="1">
      <alignment horizontal="left" vertical="center" wrapText="1"/>
      <protection locked="0"/>
    </xf>
    <xf numFmtId="0" fontId="3" fillId="15" borderId="0" xfId="7" applyFont="1" applyFill="1" applyAlignment="1" applyProtection="1">
      <alignment horizontal="left" vertical="center" wrapText="1"/>
      <protection locked="0"/>
    </xf>
    <xf numFmtId="0" fontId="3" fillId="15" borderId="53" xfId="7" applyFont="1" applyFill="1" applyBorder="1" applyAlignment="1" applyProtection="1">
      <alignment horizontal="left" vertical="center" wrapText="1"/>
      <protection locked="0"/>
    </xf>
    <xf numFmtId="0" fontId="3" fillId="15" borderId="33" xfId="7" applyFont="1" applyFill="1" applyBorder="1" applyAlignment="1" applyProtection="1">
      <alignment horizontal="left" vertical="center" wrapText="1"/>
      <protection locked="0"/>
    </xf>
    <xf numFmtId="0" fontId="3" fillId="15" borderId="48" xfId="7" applyFont="1" applyFill="1" applyBorder="1" applyAlignment="1" applyProtection="1">
      <alignment horizontal="left" vertical="center" wrapText="1"/>
      <protection locked="0"/>
    </xf>
    <xf numFmtId="0" fontId="3" fillId="15" borderId="51" xfId="7" applyFont="1" applyFill="1" applyBorder="1" applyAlignment="1" applyProtection="1">
      <alignment horizontal="left" vertical="center" wrapText="1"/>
      <protection locked="0"/>
    </xf>
    <xf numFmtId="0" fontId="10" fillId="0" borderId="48" xfId="7" applyFont="1" applyBorder="1" applyAlignment="1">
      <alignment horizontal="left" vertical="center" wrapText="1"/>
    </xf>
    <xf numFmtId="0" fontId="17" fillId="0" borderId="48" xfId="7" applyFont="1" applyBorder="1" applyAlignment="1" applyProtection="1">
      <alignment horizontal="center" vertical="center" wrapText="1"/>
      <protection locked="0"/>
    </xf>
    <xf numFmtId="0" fontId="17" fillId="0" borderId="51" xfId="7" applyFont="1" applyBorder="1" applyAlignment="1" applyProtection="1">
      <alignment horizontal="center" vertical="center" wrapText="1"/>
      <protection locked="0"/>
    </xf>
    <xf numFmtId="0" fontId="49" fillId="3" borderId="54" xfId="7" applyFont="1" applyFill="1" applyBorder="1" applyAlignment="1">
      <alignment horizontal="center" vertical="top" wrapText="1"/>
    </xf>
    <xf numFmtId="0" fontId="49" fillId="3" borderId="70" xfId="7" applyFont="1" applyFill="1" applyBorder="1" applyAlignment="1">
      <alignment horizontal="center" vertical="top" wrapText="1"/>
    </xf>
    <xf numFmtId="0" fontId="7" fillId="0" borderId="18" xfId="7" applyFont="1" applyBorder="1" applyAlignment="1">
      <alignment horizontal="center" vertical="center" wrapText="1"/>
    </xf>
    <xf numFmtId="0" fontId="7" fillId="0" borderId="47" xfId="7" applyFont="1" applyBorder="1" applyAlignment="1">
      <alignment horizontal="center" vertical="center" wrapText="1"/>
    </xf>
    <xf numFmtId="0" fontId="7" fillId="0" borderId="69" xfId="7" applyFont="1" applyBorder="1" applyAlignment="1">
      <alignment horizontal="center" vertical="center" wrapText="1"/>
    </xf>
    <xf numFmtId="0" fontId="7" fillId="0" borderId="33" xfId="7" applyFont="1" applyBorder="1" applyAlignment="1">
      <alignment horizontal="center" vertical="center" wrapText="1"/>
    </xf>
    <xf numFmtId="0" fontId="7" fillId="0" borderId="48" xfId="7" applyFont="1" applyBorder="1" applyAlignment="1">
      <alignment horizontal="center" vertical="center" wrapText="1"/>
    </xf>
    <xf numFmtId="0" fontId="7" fillId="0" borderId="55" xfId="7" applyFont="1" applyBorder="1" applyAlignment="1">
      <alignment horizontal="center" vertical="center" wrapText="1"/>
    </xf>
    <xf numFmtId="0" fontId="17" fillId="16" borderId="13" xfId="178" applyFont="1" applyFill="1" applyBorder="1" applyAlignment="1">
      <alignment horizontal="center" vertical="center" wrapText="1"/>
    </xf>
    <xf numFmtId="0" fontId="9" fillId="16" borderId="13" xfId="178" applyFont="1" applyFill="1" applyBorder="1" applyAlignment="1">
      <alignment horizontal="center" vertical="center" wrapText="1"/>
    </xf>
    <xf numFmtId="0" fontId="9" fillId="16" borderId="14" xfId="178" applyFont="1" applyFill="1" applyBorder="1" applyAlignment="1">
      <alignment horizontal="center" vertical="center" wrapText="1"/>
    </xf>
    <xf numFmtId="0" fontId="17" fillId="16" borderId="68" xfId="7" applyFont="1" applyFill="1" applyBorder="1" applyAlignment="1">
      <alignment horizontal="center" vertical="center" wrapText="1"/>
    </xf>
    <xf numFmtId="0" fontId="1" fillId="0" borderId="9" xfId="0" applyFont="1" applyBorder="1" applyAlignment="1">
      <alignment horizontal="center" vertical="center" textRotation="90"/>
    </xf>
    <xf numFmtId="0" fontId="1" fillId="0" borderId="10" xfId="0" applyFont="1" applyBorder="1" applyAlignment="1">
      <alignment horizontal="center" vertical="center" textRotation="90"/>
    </xf>
    <xf numFmtId="0" fontId="1" fillId="0" borderId="11" xfId="0" applyFont="1" applyBorder="1" applyAlignment="1">
      <alignment horizontal="center" vertical="center" textRotation="90"/>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6" borderId="1" xfId="0" applyFill="1" applyBorder="1" applyAlignment="1">
      <alignment horizontal="left" vertical="center"/>
    </xf>
    <xf numFmtId="0" fontId="0" fillId="6" borderId="2" xfId="0" applyFill="1" applyBorder="1" applyAlignment="1">
      <alignment horizontal="left" vertical="center"/>
    </xf>
    <xf numFmtId="0" fontId="0" fillId="6" borderId="3" xfId="0" applyFill="1" applyBorder="1" applyAlignment="1">
      <alignment horizontal="left" vertical="center"/>
    </xf>
    <xf numFmtId="0" fontId="0" fillId="9" borderId="1" xfId="0" applyFill="1" applyBorder="1" applyAlignment="1">
      <alignment horizontal="center"/>
    </xf>
    <xf numFmtId="0" fontId="0" fillId="9" borderId="2" xfId="0" applyFill="1" applyBorder="1" applyAlignment="1">
      <alignment horizontal="center"/>
    </xf>
    <xf numFmtId="0" fontId="1" fillId="10" borderId="1" xfId="0" applyFont="1" applyFill="1" applyBorder="1" applyAlignment="1">
      <alignment horizontal="center"/>
    </xf>
    <xf numFmtId="0" fontId="1" fillId="10" borderId="2" xfId="0" applyFont="1" applyFill="1" applyBorder="1" applyAlignment="1">
      <alignment horizontal="center"/>
    </xf>
    <xf numFmtId="0" fontId="0" fillId="7" borderId="1" xfId="0"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168" fontId="0" fillId="0" borderId="12" xfId="0" applyNumberFormat="1" applyBorder="1" applyAlignment="1">
      <alignment horizontal="center" vertical="center"/>
    </xf>
    <xf numFmtId="168" fontId="0" fillId="0" borderId="5" xfId="0" applyNumberFormat="1" applyBorder="1" applyAlignment="1">
      <alignment horizontal="center" vertical="center"/>
    </xf>
    <xf numFmtId="168" fontId="0" fillId="0" borderId="34" xfId="0" applyNumberFormat="1" applyBorder="1" applyAlignment="1">
      <alignment horizontal="center" vertical="center"/>
    </xf>
    <xf numFmtId="168" fontId="0" fillId="0" borderId="6" xfId="0" applyNumberFormat="1" applyBorder="1" applyAlignment="1">
      <alignment horizontal="center" vertical="center"/>
    </xf>
    <xf numFmtId="168" fontId="0" fillId="0" borderId="43" xfId="0" applyNumberFormat="1" applyBorder="1" applyAlignment="1">
      <alignment horizontal="center" vertical="center"/>
    </xf>
    <xf numFmtId="168" fontId="0" fillId="0" borderId="8" xfId="0" applyNumberFormat="1" applyBorder="1" applyAlignment="1">
      <alignment horizontal="center" vertical="center"/>
    </xf>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4" borderId="1" xfId="0" applyFill="1" applyBorder="1" applyAlignment="1">
      <alignment horizontal="left"/>
    </xf>
    <xf numFmtId="0" fontId="0" fillId="4" borderId="2" xfId="0" applyFill="1" applyBorder="1" applyAlignment="1">
      <alignment horizontal="left"/>
    </xf>
    <xf numFmtId="0" fontId="0" fillId="4" borderId="3" xfId="0" applyFill="1" applyBorder="1" applyAlignment="1">
      <alignment horizontal="left"/>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5" borderId="1" xfId="0" applyFill="1" applyBorder="1" applyAlignment="1">
      <alignment horizontal="left" vertical="center"/>
    </xf>
    <xf numFmtId="0" fontId="0" fillId="5" borderId="2" xfId="0" applyFill="1" applyBorder="1" applyAlignment="1">
      <alignment horizontal="left" vertical="center"/>
    </xf>
    <xf numFmtId="0" fontId="0" fillId="5" borderId="3" xfId="0" applyFill="1" applyBorder="1" applyAlignment="1">
      <alignment horizontal="left" vertical="center"/>
    </xf>
    <xf numFmtId="0" fontId="0" fillId="9" borderId="21" xfId="0" applyFill="1" applyBorder="1" applyAlignment="1">
      <alignment horizontal="center" vertical="center"/>
    </xf>
    <xf numFmtId="0" fontId="0" fillId="9" borderId="22" xfId="0" applyFill="1" applyBorder="1" applyAlignment="1">
      <alignment horizontal="center" vertical="center"/>
    </xf>
    <xf numFmtId="0" fontId="0" fillId="9" borderId="23" xfId="0" applyFill="1" applyBorder="1" applyAlignment="1">
      <alignment horizontal="center" vertical="center"/>
    </xf>
    <xf numFmtId="0" fontId="0" fillId="10" borderId="21" xfId="0" applyFill="1" applyBorder="1" applyAlignment="1">
      <alignment horizontal="center" vertical="center"/>
    </xf>
    <xf numFmtId="0" fontId="0" fillId="10" borderId="22" xfId="0" applyFill="1" applyBorder="1" applyAlignment="1">
      <alignment horizontal="center" vertical="center"/>
    </xf>
    <xf numFmtId="0" fontId="0" fillId="10" borderId="23" xfId="0" applyFill="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7" borderId="21" xfId="0" applyFill="1" applyBorder="1" applyAlignment="1">
      <alignment horizontal="center" vertical="center"/>
    </xf>
    <xf numFmtId="0" fontId="0" fillId="7" borderId="22" xfId="0" applyFill="1" applyBorder="1" applyAlignment="1">
      <alignment horizontal="center" vertical="center"/>
    </xf>
    <xf numFmtId="0" fontId="0" fillId="7" borderId="23"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0" fillId="6" borderId="17" xfId="0" applyFill="1" applyBorder="1" applyAlignment="1">
      <alignment horizontal="center" vertical="center"/>
    </xf>
    <xf numFmtId="0" fontId="0" fillId="6" borderId="18" xfId="0" applyFill="1" applyBorder="1" applyAlignment="1">
      <alignment horizontal="center" vertical="center"/>
    </xf>
    <xf numFmtId="0" fontId="0" fillId="0" borderId="2" xfId="0" applyBorder="1" applyAlignment="1">
      <alignment horizontal="right" vertical="center" wrapText="1"/>
    </xf>
    <xf numFmtId="0" fontId="0" fillId="0" borderId="0" xfId="0" applyAlignment="1">
      <alignment horizontal="center"/>
    </xf>
  </cellXfs>
  <cellStyles count="197">
    <cellStyle name="20 % - Accent1 2" xfId="56" xr:uid="{00000000-0005-0000-0000-000000000000}"/>
    <cellStyle name="20 % - Accent2 2" xfId="57" xr:uid="{00000000-0005-0000-0000-000001000000}"/>
    <cellStyle name="20 % - Accent3 2" xfId="58" xr:uid="{00000000-0005-0000-0000-000002000000}"/>
    <cellStyle name="20 % - Accent4 2" xfId="59" xr:uid="{00000000-0005-0000-0000-000003000000}"/>
    <cellStyle name="20 % - Accent5 2" xfId="60" xr:uid="{00000000-0005-0000-0000-000004000000}"/>
    <cellStyle name="20 % - Accent6 2" xfId="61" xr:uid="{00000000-0005-0000-0000-000005000000}"/>
    <cellStyle name="20% - Accent1" xfId="15" xr:uid="{00000000-0005-0000-0000-000006000000}"/>
    <cellStyle name="20% - Accent2" xfId="16" xr:uid="{00000000-0005-0000-0000-000007000000}"/>
    <cellStyle name="20% - Accent3" xfId="17" xr:uid="{00000000-0005-0000-0000-000008000000}"/>
    <cellStyle name="20% - Accent4" xfId="18" xr:uid="{00000000-0005-0000-0000-000009000000}"/>
    <cellStyle name="20% - Accent5" xfId="19" xr:uid="{00000000-0005-0000-0000-00000A000000}"/>
    <cellStyle name="20% - Accent6" xfId="20" xr:uid="{00000000-0005-0000-0000-00000B000000}"/>
    <cellStyle name="40 % - Accent1 2" xfId="62" xr:uid="{00000000-0005-0000-0000-00000C000000}"/>
    <cellStyle name="40 % - Accent2 2" xfId="63" xr:uid="{00000000-0005-0000-0000-00000D000000}"/>
    <cellStyle name="40 % - Accent3 2" xfId="64" xr:uid="{00000000-0005-0000-0000-00000E000000}"/>
    <cellStyle name="40 % - Accent4 2" xfId="65" xr:uid="{00000000-0005-0000-0000-00000F000000}"/>
    <cellStyle name="40 % - Accent5 2" xfId="66" xr:uid="{00000000-0005-0000-0000-000010000000}"/>
    <cellStyle name="40 % - Accent6 2" xfId="67" xr:uid="{00000000-0005-0000-0000-000011000000}"/>
    <cellStyle name="40% - Accent1" xfId="21" xr:uid="{00000000-0005-0000-0000-000012000000}"/>
    <cellStyle name="40% - Accent2" xfId="22" xr:uid="{00000000-0005-0000-0000-000013000000}"/>
    <cellStyle name="40% - Accent3" xfId="23" xr:uid="{00000000-0005-0000-0000-000014000000}"/>
    <cellStyle name="40% - Accent4" xfId="24" xr:uid="{00000000-0005-0000-0000-000015000000}"/>
    <cellStyle name="40% - Accent5" xfId="25" xr:uid="{00000000-0005-0000-0000-000016000000}"/>
    <cellStyle name="40% - Accent6" xfId="26" xr:uid="{00000000-0005-0000-0000-000017000000}"/>
    <cellStyle name="60 % - Accent1 2" xfId="68" xr:uid="{00000000-0005-0000-0000-000018000000}"/>
    <cellStyle name="60 % - Accent2 2" xfId="69" xr:uid="{00000000-0005-0000-0000-000019000000}"/>
    <cellStyle name="60 % - Accent3 2" xfId="70" xr:uid="{00000000-0005-0000-0000-00001A000000}"/>
    <cellStyle name="60 % - Accent4 2" xfId="71" xr:uid="{00000000-0005-0000-0000-00001B000000}"/>
    <cellStyle name="60 % - Accent5 2" xfId="72" xr:uid="{00000000-0005-0000-0000-00001C000000}"/>
    <cellStyle name="60 % - Accent6 2" xfId="73" xr:uid="{00000000-0005-0000-0000-00001D000000}"/>
    <cellStyle name="60% - Accent1" xfId="27" xr:uid="{00000000-0005-0000-0000-00001E000000}"/>
    <cellStyle name="60% - Accent2" xfId="28" xr:uid="{00000000-0005-0000-0000-00001F000000}"/>
    <cellStyle name="60% - Accent3" xfId="29" xr:uid="{00000000-0005-0000-0000-000020000000}"/>
    <cellStyle name="60% - Accent4" xfId="30" xr:uid="{00000000-0005-0000-0000-000021000000}"/>
    <cellStyle name="60% - Accent5" xfId="31" xr:uid="{00000000-0005-0000-0000-000022000000}"/>
    <cellStyle name="60% - Accent6" xfId="32" xr:uid="{00000000-0005-0000-0000-000023000000}"/>
    <cellStyle name="Accent1 2" xfId="74" xr:uid="{00000000-0005-0000-0000-000024000000}"/>
    <cellStyle name="Accent2 2" xfId="75" xr:uid="{00000000-0005-0000-0000-000025000000}"/>
    <cellStyle name="Accent3 2" xfId="76" xr:uid="{00000000-0005-0000-0000-000026000000}"/>
    <cellStyle name="Accent4 2" xfId="77" xr:uid="{00000000-0005-0000-0000-000027000000}"/>
    <cellStyle name="Accent5 2" xfId="78" xr:uid="{00000000-0005-0000-0000-000028000000}"/>
    <cellStyle name="Accent6 2" xfId="79" xr:uid="{00000000-0005-0000-0000-000029000000}"/>
    <cellStyle name="Avertissement 2" xfId="86" xr:uid="{00000000-0005-0000-0000-00002A000000}"/>
    <cellStyle name="Bad" xfId="40" xr:uid="{00000000-0005-0000-0000-00002B000000}"/>
    <cellStyle name="Calcul 2" xfId="80" xr:uid="{00000000-0005-0000-0000-00002C000000}"/>
    <cellStyle name="Calculation" xfId="39" xr:uid="{00000000-0005-0000-0000-00002D000000}"/>
    <cellStyle name="Celda vinculada 2" xfId="118" xr:uid="{00000000-0005-0000-0000-00002E000000}"/>
    <cellStyle name="Cellule liée 2" xfId="82" xr:uid="{00000000-0005-0000-0000-00002F000000}"/>
    <cellStyle name="Check Cell" xfId="54" xr:uid="{00000000-0005-0000-0000-000030000000}"/>
    <cellStyle name="Comma 2" xfId="102" xr:uid="{00000000-0005-0000-0000-000032000000}"/>
    <cellStyle name="Comma 2 2" xfId="103" xr:uid="{00000000-0005-0000-0000-000033000000}"/>
    <cellStyle name="Comma 2 2 2" xfId="104" xr:uid="{00000000-0005-0000-0000-000034000000}"/>
    <cellStyle name="Comma 2 3" xfId="92" xr:uid="{00000000-0005-0000-0000-000035000000}"/>
    <cellStyle name="Comma 3" xfId="105" xr:uid="{00000000-0005-0000-0000-000036000000}"/>
    <cellStyle name="Comma 4" xfId="106" xr:uid="{00000000-0005-0000-0000-000037000000}"/>
    <cellStyle name="Comma 5" xfId="107" xr:uid="{00000000-0005-0000-0000-000038000000}"/>
    <cellStyle name="Comma 6" xfId="195" xr:uid="{00000000-0005-0000-0000-000039000000}"/>
    <cellStyle name="CommaBracket" xfId="108" xr:uid="{00000000-0005-0000-0000-00003A000000}"/>
    <cellStyle name="Commentaire 2" xfId="84" xr:uid="{00000000-0005-0000-0000-00003B000000}"/>
    <cellStyle name="Courier" xfId="109" xr:uid="{00000000-0005-0000-0000-00003C000000}"/>
    <cellStyle name="Date" xfId="110" xr:uid="{00000000-0005-0000-0000-00003D000000}"/>
    <cellStyle name="Énfasis1 2" xfId="33" xr:uid="{00000000-0005-0000-0000-00003E000000}"/>
    <cellStyle name="Énfasis2 2" xfId="34" xr:uid="{00000000-0005-0000-0000-00003F000000}"/>
    <cellStyle name="Énfasis3 2" xfId="35" xr:uid="{00000000-0005-0000-0000-000040000000}"/>
    <cellStyle name="Énfasis4 2" xfId="36" xr:uid="{00000000-0005-0000-0000-000041000000}"/>
    <cellStyle name="Énfasis5 2" xfId="37" xr:uid="{00000000-0005-0000-0000-000042000000}"/>
    <cellStyle name="Énfasis6 2" xfId="38" xr:uid="{00000000-0005-0000-0000-000043000000}"/>
    <cellStyle name="Entrada 2" xfId="115" xr:uid="{00000000-0005-0000-0000-000044000000}"/>
    <cellStyle name="Entrée 2" xfId="81" xr:uid="{00000000-0005-0000-0000-000045000000}"/>
    <cellStyle name="Euro" xfId="3" xr:uid="{00000000-0005-0000-0000-000046000000}"/>
    <cellStyle name="Euro 2" xfId="4" xr:uid="{00000000-0005-0000-0000-000047000000}"/>
    <cellStyle name="Explanatory Text" xfId="47" xr:uid="{00000000-0005-0000-0000-000048000000}"/>
    <cellStyle name="Fixed" xfId="111" xr:uid="{00000000-0005-0000-0000-000049000000}"/>
    <cellStyle name="General" xfId="93" xr:uid="{00000000-0005-0000-0000-00004A000000}"/>
    <cellStyle name="Good" xfId="45" xr:uid="{00000000-0005-0000-0000-00004B000000}"/>
    <cellStyle name="Heading 1" xfId="49" xr:uid="{00000000-0005-0000-0000-00004C000000}"/>
    <cellStyle name="Heading 2" xfId="50" xr:uid="{00000000-0005-0000-0000-00004D000000}"/>
    <cellStyle name="Heading 3" xfId="51" xr:uid="{00000000-0005-0000-0000-00004E000000}"/>
    <cellStyle name="Heading 4" xfId="52" xr:uid="{00000000-0005-0000-0000-00004F000000}"/>
    <cellStyle name="Heading1" xfId="112" xr:uid="{00000000-0005-0000-0000-000050000000}"/>
    <cellStyle name="Heading2" xfId="113" xr:uid="{00000000-0005-0000-0000-000051000000}"/>
    <cellStyle name="Hipervínculo 2" xfId="11" xr:uid="{00000000-0005-0000-0000-000052000000}"/>
    <cellStyle name="Hipervínculo 3" xfId="188" xr:uid="{00000000-0005-0000-0000-000053000000}"/>
    <cellStyle name="Hyperlink 2" xfId="114" xr:uid="{00000000-0005-0000-0000-000054000000}"/>
    <cellStyle name="Integer" xfId="116" xr:uid="{00000000-0005-0000-0000-000055000000}"/>
    <cellStyle name="Lien hypertexte 2" xfId="5" xr:uid="{00000000-0005-0000-0000-000056000000}"/>
    <cellStyle name="Lines" xfId="117" xr:uid="{00000000-0005-0000-0000-000057000000}"/>
    <cellStyle name="Migliaia 2" xfId="2" xr:uid="{00000000-0005-0000-0000-000086000000}"/>
    <cellStyle name="Millares 2" xfId="6" xr:uid="{00000000-0005-0000-0000-000058000000}"/>
    <cellStyle name="Millares 3" xfId="14" xr:uid="{00000000-0005-0000-0000-000059000000}"/>
    <cellStyle name="Millares 3 2" xfId="100" xr:uid="{00000000-0005-0000-0000-00005A000000}"/>
    <cellStyle name="Millares 3 3" xfId="180" xr:uid="{00000000-0005-0000-0000-00005B000000}"/>
    <cellStyle name="Millares 4" xfId="55" xr:uid="{00000000-0005-0000-0000-00005C000000}"/>
    <cellStyle name="Millares 5" xfId="179" xr:uid="{00000000-0005-0000-0000-00005D000000}"/>
    <cellStyle name="Millares 6" xfId="184" xr:uid="{00000000-0005-0000-0000-00005E000000}"/>
    <cellStyle name="Millares 6 2" xfId="185" xr:uid="{00000000-0005-0000-0000-00005F000000}"/>
    <cellStyle name="Milliers 2" xfId="87" xr:uid="{00000000-0005-0000-0000-000060000000}"/>
    <cellStyle name="Milliers 2 2" xfId="119" xr:uid="{00000000-0005-0000-0000-000061000000}"/>
    <cellStyle name="Milliers 2_Copy of Recalcul budget global santel HH  150308 P comments" xfId="120" xr:uid="{00000000-0005-0000-0000-000062000000}"/>
    <cellStyle name="Milliers 3" xfId="121" xr:uid="{00000000-0005-0000-0000-000063000000}"/>
    <cellStyle name="Milliers 3 2" xfId="122" xr:uid="{00000000-0005-0000-0000-000064000000}"/>
    <cellStyle name="Milliers 3_Copy of Recalcul budget global santel HH  150308 P comments" xfId="123" xr:uid="{00000000-0005-0000-0000-000065000000}"/>
    <cellStyle name="Milliers 4" xfId="124" xr:uid="{00000000-0005-0000-0000-000066000000}"/>
    <cellStyle name="Milliers 5" xfId="125" xr:uid="{00000000-0005-0000-0000-000067000000}"/>
    <cellStyle name="Milliers 6" xfId="126" xr:uid="{00000000-0005-0000-0000-000068000000}"/>
    <cellStyle name="Milliers 6 2" xfId="127" xr:uid="{00000000-0005-0000-0000-000069000000}"/>
    <cellStyle name="Milliers 6_Copy of Recalcul budget global santel HH  150308 P comments" xfId="128" xr:uid="{00000000-0005-0000-0000-00006A000000}"/>
    <cellStyle name="Milliers 7" xfId="129" xr:uid="{00000000-0005-0000-0000-00006B000000}"/>
    <cellStyle name="Milliers 7 2" xfId="130" xr:uid="{00000000-0005-0000-0000-00006C000000}"/>
    <cellStyle name="Milliers 7_Copy of Recalcul budget global santel HH  150308 P comments" xfId="131" xr:uid="{00000000-0005-0000-0000-00006D000000}"/>
    <cellStyle name="Milliers 8" xfId="94" xr:uid="{00000000-0005-0000-0000-00006E000000}"/>
    <cellStyle name="Monétaire 2" xfId="132" xr:uid="{00000000-0005-0000-0000-00006F000000}"/>
    <cellStyle name="Monétaire 2 2" xfId="133" xr:uid="{00000000-0005-0000-0000-000070000000}"/>
    <cellStyle name="Monétaire 2_Copy of Recalcul budget global santel HH  150308 P comments" xfId="134" xr:uid="{00000000-0005-0000-0000-000071000000}"/>
    <cellStyle name="Neutral 2" xfId="41" xr:uid="{00000000-0005-0000-0000-000072000000}"/>
    <cellStyle name="No borders" xfId="135" xr:uid="{00000000-0005-0000-0000-000073000000}"/>
    <cellStyle name="Normal 10" xfId="136" xr:uid="{00000000-0005-0000-0000-000075000000}"/>
    <cellStyle name="Normal 11" xfId="90" xr:uid="{00000000-0005-0000-0000-000076000000}"/>
    <cellStyle name="Normal 11 2" xfId="137" xr:uid="{00000000-0005-0000-0000-000077000000}"/>
    <cellStyle name="Normal 12" xfId="89" xr:uid="{00000000-0005-0000-0000-000078000000}"/>
    <cellStyle name="Normal 13" xfId="91" xr:uid="{00000000-0005-0000-0000-000079000000}"/>
    <cellStyle name="Normal 14" xfId="9" xr:uid="{00000000-0005-0000-0000-00007A000000}"/>
    <cellStyle name="Normal 15" xfId="12" xr:uid="{00000000-0005-0000-0000-00007B000000}"/>
    <cellStyle name="Normal 15 2" xfId="173" xr:uid="{00000000-0005-0000-0000-00007C000000}"/>
    <cellStyle name="Normal 15 3" xfId="168" xr:uid="{00000000-0005-0000-0000-00007D000000}"/>
    <cellStyle name="Normal 16" xfId="170" xr:uid="{00000000-0005-0000-0000-00007E000000}"/>
    <cellStyle name="Normal 17" xfId="178" xr:uid="{00000000-0005-0000-0000-00007F000000}"/>
    <cellStyle name="Normal 18" xfId="192" xr:uid="{00000000-0005-0000-0000-000080000000}"/>
    <cellStyle name="Normal 2" xfId="7" xr:uid="{00000000-0005-0000-0000-000081000000}"/>
    <cellStyle name="Normal 2 2" xfId="42" xr:uid="{00000000-0005-0000-0000-000082000000}"/>
    <cellStyle name="Normal 2 2 2" xfId="83" xr:uid="{00000000-0005-0000-0000-000083000000}"/>
    <cellStyle name="Normal 2 2 3" xfId="171" xr:uid="{00000000-0005-0000-0000-000084000000}"/>
    <cellStyle name="Normal 2 3" xfId="167" xr:uid="{00000000-0005-0000-0000-000085000000}"/>
    <cellStyle name="Normal 2_Copie de Tableau_suivi commande_2011" xfId="43" xr:uid="{00000000-0005-0000-0000-000086000000}"/>
    <cellStyle name="Normal 3" xfId="10" xr:uid="{00000000-0005-0000-0000-000087000000}"/>
    <cellStyle name="Normal 3 2" xfId="99" xr:uid="{00000000-0005-0000-0000-000088000000}"/>
    <cellStyle name="Normal 3 3" xfId="138" xr:uid="{00000000-0005-0000-0000-000089000000}"/>
    <cellStyle name="Normal 3 4" xfId="166" xr:uid="{00000000-0005-0000-0000-00008A000000}"/>
    <cellStyle name="Normal 3 5" xfId="172" xr:uid="{00000000-0005-0000-0000-00008B000000}"/>
    <cellStyle name="Normal 3 6" xfId="44" xr:uid="{00000000-0005-0000-0000-00008C000000}"/>
    <cellStyle name="Normal 3 7" xfId="181" xr:uid="{00000000-0005-0000-0000-00008D000000}"/>
    <cellStyle name="Normal 3 7 2" xfId="189" xr:uid="{00000000-0005-0000-0000-00008E000000}"/>
    <cellStyle name="Normal 3 8" xfId="186" xr:uid="{00000000-0005-0000-0000-00008F000000}"/>
    <cellStyle name="Normal 3 9" xfId="193" xr:uid="{00000000-0005-0000-0000-000090000000}"/>
    <cellStyle name="Normal 3_DEC ECD FSC 6023 budget mensualise" xfId="139" xr:uid="{00000000-0005-0000-0000-000091000000}"/>
    <cellStyle name="Normal 4" xfId="13" xr:uid="{00000000-0005-0000-0000-000092000000}"/>
    <cellStyle name="Normal 4 2" xfId="140" xr:uid="{00000000-0005-0000-0000-000093000000}"/>
    <cellStyle name="Normal 4 3" xfId="88" xr:uid="{00000000-0005-0000-0000-000094000000}"/>
    <cellStyle name="Normal 4 4" xfId="182" xr:uid="{00000000-0005-0000-0000-000095000000}"/>
    <cellStyle name="Normal 4 4 2" xfId="190" xr:uid="{00000000-0005-0000-0000-000096000000}"/>
    <cellStyle name="Normal 4 5" xfId="187" xr:uid="{00000000-0005-0000-0000-000097000000}"/>
    <cellStyle name="Normal 5" xfId="98" xr:uid="{00000000-0005-0000-0000-000098000000}"/>
    <cellStyle name="Normal 5 2" xfId="169" xr:uid="{00000000-0005-0000-0000-000099000000}"/>
    <cellStyle name="Normal 5 2 2" xfId="183" xr:uid="{00000000-0005-0000-0000-00009A000000}"/>
    <cellStyle name="Normal 5 2 2 2" xfId="191" xr:uid="{00000000-0005-0000-0000-00009B000000}"/>
    <cellStyle name="Normal 6" xfId="141" xr:uid="{00000000-0005-0000-0000-00009C000000}"/>
    <cellStyle name="Normal 6 2" xfId="95" xr:uid="{00000000-0005-0000-0000-00009D000000}"/>
    <cellStyle name="Normal 7" xfId="96" xr:uid="{00000000-0005-0000-0000-00009E000000}"/>
    <cellStyle name="Normal 7 2" xfId="142" xr:uid="{00000000-0005-0000-0000-00009F000000}"/>
    <cellStyle name="Normal 7 3" xfId="143" xr:uid="{00000000-0005-0000-0000-0000A0000000}"/>
    <cellStyle name="Normal 7 4" xfId="144" xr:uid="{00000000-0005-0000-0000-0000A1000000}"/>
    <cellStyle name="Normal 8" xfId="145" xr:uid="{00000000-0005-0000-0000-0000A2000000}"/>
    <cellStyle name="Normal 9" xfId="146" xr:uid="{00000000-0005-0000-0000-0000A3000000}"/>
    <cellStyle name="Normal_Current Req" xfId="194" xr:uid="{00000000-0005-0000-0000-0000A4000000}"/>
    <cellStyle name="Normale" xfId="0" builtinId="0"/>
    <cellStyle name="Normale 2" xfId="196" xr:uid="{58E5375D-506C-439C-880F-DA3D90CD4043}"/>
    <cellStyle name="Normale 3" xfId="1" xr:uid="{00000000-0005-0000-0000-0000D3000000}"/>
    <cellStyle name="Notas 2" xfId="147" xr:uid="{00000000-0005-0000-0000-0000A6000000}"/>
    <cellStyle name="Output 2" xfId="46" xr:uid="{00000000-0005-0000-0000-0000A7000000}"/>
    <cellStyle name="Percent 2" xfId="97" xr:uid="{00000000-0005-0000-0000-0000A8000000}"/>
    <cellStyle name="Percent 3" xfId="148" xr:uid="{00000000-0005-0000-0000-0000A9000000}"/>
    <cellStyle name="Porcentual 2" xfId="101" xr:uid="{00000000-0005-0000-0000-0000AA000000}"/>
    <cellStyle name="Pourcentage 2" xfId="149" xr:uid="{00000000-0005-0000-0000-0000AB000000}"/>
    <cellStyle name="Pourcentage 3" xfId="150" xr:uid="{00000000-0005-0000-0000-0000AC000000}"/>
    <cellStyle name="Pourcentage 4" xfId="151" xr:uid="{00000000-0005-0000-0000-0000AD000000}"/>
    <cellStyle name="Pourcentage_Orderfollow" xfId="8" xr:uid="{00000000-0005-0000-0000-0000AE000000}"/>
    <cellStyle name="PSChar" xfId="152" xr:uid="{00000000-0005-0000-0000-0000AF000000}"/>
    <cellStyle name="PSDate" xfId="153" xr:uid="{00000000-0005-0000-0000-0000B0000000}"/>
    <cellStyle name="PSDec" xfId="154" xr:uid="{00000000-0005-0000-0000-0000B1000000}"/>
    <cellStyle name="PSHeading" xfId="155" xr:uid="{00000000-0005-0000-0000-0000B2000000}"/>
    <cellStyle name="PSInt" xfId="156" xr:uid="{00000000-0005-0000-0000-0000B3000000}"/>
    <cellStyle name="PSSpacer" xfId="157" xr:uid="{00000000-0005-0000-0000-0000B4000000}"/>
    <cellStyle name="Style 1" xfId="158" xr:uid="{00000000-0005-0000-0000-0000B5000000}"/>
    <cellStyle name="Texto de advertencia 2" xfId="164" xr:uid="{00000000-0005-0000-0000-0000B6000000}"/>
    <cellStyle name="Title" xfId="48" xr:uid="{00000000-0005-0000-0000-0000B7000000}"/>
    <cellStyle name="Total   Grand" xfId="159" xr:uid="{00000000-0005-0000-0000-0000B8000000}"/>
    <cellStyle name="Total   Grand Double" xfId="160" xr:uid="{00000000-0005-0000-0000-0000B9000000}"/>
    <cellStyle name="Total   Grand_Copy of Recalcul budget global santel HH  150308 P comments" xfId="161" xr:uid="{00000000-0005-0000-0000-0000BA000000}"/>
    <cellStyle name="Total   Sub" xfId="162" xr:uid="{00000000-0005-0000-0000-0000BB000000}"/>
    <cellStyle name="Total 2" xfId="85" xr:uid="{00000000-0005-0000-0000-0000BC000000}"/>
    <cellStyle name="Total 3" xfId="53" xr:uid="{00000000-0005-0000-0000-0000BD000000}"/>
    <cellStyle name="Total 4" xfId="174" xr:uid="{00000000-0005-0000-0000-0000BE000000}"/>
    <cellStyle name="Total 5" xfId="177" xr:uid="{00000000-0005-0000-0000-0000BF000000}"/>
    <cellStyle name="Total 6" xfId="175" xr:uid="{00000000-0005-0000-0000-0000C0000000}"/>
    <cellStyle name="Total 7" xfId="176" xr:uid="{00000000-0005-0000-0000-0000C1000000}"/>
    <cellStyle name="Two d.p." xfId="163" xr:uid="{00000000-0005-0000-0000-0000C2000000}"/>
    <cellStyle name="Обычный_Russia-May 2000" xfId="165" xr:uid="{00000000-0005-0000-0000-0000C3000000}"/>
  </cellStyles>
  <dxfs count="11">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290FD31-84CD-4C4D-9CF6-A95927C1E58D}" name="Tabella1" displayName="Tabella1" ref="B1:B4" totalsRowShown="0">
  <autoFilter ref="B1:B4" xr:uid="{817936B5-118C-4B16-887B-BFB85934F180}"/>
  <tableColumns count="1">
    <tableColumn id="1" xr3:uid="{EB58AA94-3DC8-47F6-84F7-72A6F0C06812}" name="Responsabile del Budge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E153318-ABFC-40BC-A513-4C0CA0EF9F10}" name="Tabella3" displayName="Tabella3" ref="C1:C4" totalsRowShown="0">
  <autoFilter ref="C1:C4" xr:uid="{61A5FC0B-E6B9-4BA4-95B7-580201B48797}"/>
  <tableColumns count="1">
    <tableColumn id="1" xr3:uid="{17D2F78F-3855-4FFA-8DFE-1454E94D5D43}" name="Linea di Intervento"/>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15B731F-7C4A-4533-A971-78414D88B2C2}" name="Tabella4" displayName="Tabella4" ref="D1:D5" totalsRowShown="0">
  <autoFilter ref="D1:D5" xr:uid="{80AA1A58-F9DD-4716-8255-7BC969999519}"/>
  <tableColumns count="1">
    <tableColumn id="1" xr3:uid="{1F440A58-2C32-4B98-82C1-85F09379354B}" name="Tipologia di Cost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5B99A27-F8F5-4A25-89CF-24755990E7DD}" name="Tabella5" displayName="Tabella5" ref="E1:I6" totalsRowShown="0">
  <autoFilter ref="E1:I6" xr:uid="{091328D7-E63C-456C-B18E-DC8426A71AE6}"/>
  <tableColumns count="5">
    <tableColumn id="1" xr3:uid="{D284F358-A2D6-4FDD-84E5-89278DD94448}" name="Unità di Misura"/>
    <tableColumn id="2" xr3:uid="{8F2D219A-0837-49AC-BA22-B81D2BFD3749}" name="Criteri di Selezione"/>
    <tableColumn id="3" xr3:uid="{4285A63D-D81C-41ED-B463-E7658B369793}" name="Colonna1"/>
    <tableColumn id="4" xr3:uid="{58252FFF-8936-4541-83C2-7F711D8AE0FB}" name="Colonna2"/>
    <tableColumn id="5" xr3:uid="{E11B9E78-C828-4ED7-8764-CCD6839033E7}" name="Colonna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38D0A3-34E9-4771-8A0D-CA5B2FDFBA82}" name="Tabella2" displayName="Tabella2" ref="B3:J103" totalsRowShown="0" headerRowDxfId="10" dataDxfId="9">
  <autoFilter ref="B3:J103" xr:uid="{F0962577-8626-4B6C-8E2A-43029811E816}"/>
  <tableColumns count="9">
    <tableColumn id="1" xr3:uid="{01473E80-B5F2-4DEE-85CC-AC7601BAEFDF}" name="Responsabile del Budget" dataDxfId="8"/>
    <tableColumn id="2" xr3:uid="{9651F25B-427B-4BB4-B15A-5ADA7A2A7EC4}" name="Linea di Intervento" dataDxfId="7"/>
    <tableColumn id="3" xr3:uid="{06FE62EF-E51D-4CA1-8DE9-C9AE3179385A}" name="Tipologia di Costo" dataDxfId="6"/>
    <tableColumn id="4" xr3:uid="{784EEC1F-A461-4EE2-957A-ABCFB6EC8562}" name="Descrizione" dataDxfId="5"/>
    <tableColumn id="5" xr3:uid="{7B200A16-CC70-4BEE-A0B6-F41F30FD11D1}" name="Unità di Misura" dataDxfId="4"/>
    <tableColumn id="6" xr3:uid="{0F6A7F99-30DE-4FB0-9483-57269B3E8ACC}" name="Numero di Unità" dataDxfId="3"/>
    <tableColumn id="9" xr3:uid="{A93F19DA-BF10-4732-8492-1711CD2C5BAA}" name="Costo Unitario" dataDxfId="2"/>
    <tableColumn id="7" xr3:uid="{5EFD069D-28C5-432A-8764-7263689FD84B}" name="Costo Totale" dataDxfId="1"/>
    <tableColumn id="8" xr3:uid="{CDE10B05-33CE-4880-ADD4-9620930C8C84}" name="NOTE" dataDxfId="0"/>
  </tableColumns>
  <tableStyleInfo name="TableStyleMedium2" showFirstColumn="0" showLastColumn="0" showRowStripes="1" showColumnStripes="0"/>
</table>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7ACAD-0FA2-473B-8B6D-C685AD59CFB2}">
  <dimension ref="B1:I6"/>
  <sheetViews>
    <sheetView workbookViewId="0">
      <selection activeCell="E5" sqref="E5"/>
    </sheetView>
  </sheetViews>
  <sheetFormatPr defaultRowHeight="14.4" x14ac:dyDescent="0.3"/>
  <cols>
    <col min="2" max="2" width="23.33203125" customWidth="1"/>
    <col min="3" max="3" width="18.6640625" customWidth="1"/>
    <col min="4" max="4" width="21.6640625" bestFit="1" customWidth="1"/>
    <col min="5" max="5" width="21.6640625" customWidth="1"/>
    <col min="6" max="6" width="19.88671875" bestFit="1" customWidth="1"/>
    <col min="8" max="8" width="11.33203125" bestFit="1" customWidth="1"/>
  </cols>
  <sheetData>
    <row r="1" spans="2:9" x14ac:dyDescent="0.3">
      <c r="B1" t="s">
        <v>0</v>
      </c>
      <c r="C1" t="s">
        <v>1</v>
      </c>
      <c r="D1" t="s">
        <v>2</v>
      </c>
      <c r="E1" t="s">
        <v>3</v>
      </c>
      <c r="F1" t="s">
        <v>108</v>
      </c>
      <c r="G1" t="s">
        <v>119</v>
      </c>
      <c r="H1" t="s">
        <v>137</v>
      </c>
      <c r="I1" t="s">
        <v>138</v>
      </c>
    </row>
    <row r="2" spans="2:9" x14ac:dyDescent="0.3">
      <c r="B2" t="s">
        <v>330</v>
      </c>
      <c r="C2" t="s">
        <v>344</v>
      </c>
      <c r="D2" t="s">
        <v>331</v>
      </c>
      <c r="E2" t="s">
        <v>347</v>
      </c>
      <c r="F2" t="s">
        <v>335</v>
      </c>
      <c r="G2">
        <v>3</v>
      </c>
      <c r="H2" t="s">
        <v>338</v>
      </c>
      <c r="I2">
        <v>3</v>
      </c>
    </row>
    <row r="3" spans="2:9" x14ac:dyDescent="0.3">
      <c r="B3" t="s">
        <v>5</v>
      </c>
      <c r="C3" t="s">
        <v>345</v>
      </c>
      <c r="D3" t="s">
        <v>341</v>
      </c>
      <c r="E3" t="s">
        <v>334</v>
      </c>
      <c r="F3" t="s">
        <v>336</v>
      </c>
      <c r="G3">
        <v>1</v>
      </c>
      <c r="H3" t="s">
        <v>339</v>
      </c>
      <c r="I3">
        <v>1</v>
      </c>
    </row>
    <row r="4" spans="2:9" x14ac:dyDescent="0.3">
      <c r="B4" t="s">
        <v>6</v>
      </c>
      <c r="C4" t="s">
        <v>346</v>
      </c>
      <c r="D4" t="s">
        <v>332</v>
      </c>
      <c r="E4" t="s">
        <v>349</v>
      </c>
      <c r="F4" t="s">
        <v>337</v>
      </c>
      <c r="G4">
        <v>0</v>
      </c>
    </row>
    <row r="5" spans="2:9" x14ac:dyDescent="0.3">
      <c r="D5" t="s">
        <v>333</v>
      </c>
      <c r="E5" t="s">
        <v>348</v>
      </c>
    </row>
    <row r="6" spans="2:9" x14ac:dyDescent="0.3">
      <c r="E6" t="s">
        <v>342</v>
      </c>
    </row>
  </sheetData>
  <pageMargins left="0.7" right="0.7" top="0.75" bottom="0.75" header="0.3" footer="0.3"/>
  <pageSetup orientation="portrait"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C9BC-1CA8-4194-95C4-32065BB86CB6}">
  <dimension ref="B3:L103"/>
  <sheetViews>
    <sheetView workbookViewId="0">
      <selection activeCell="D11" sqref="D11"/>
    </sheetView>
  </sheetViews>
  <sheetFormatPr defaultRowHeight="14.4" x14ac:dyDescent="0.3"/>
  <cols>
    <col min="2" max="2" width="23.33203125" style="1" customWidth="1"/>
    <col min="3" max="3" width="18.6640625" style="1" customWidth="1"/>
    <col min="4" max="4" width="17.6640625" style="1" customWidth="1"/>
    <col min="5" max="5" width="27.5546875" style="1" customWidth="1"/>
    <col min="6" max="6" width="25.6640625" style="1" customWidth="1"/>
    <col min="7" max="8" width="16.6640625" style="1" customWidth="1"/>
    <col min="9" max="9" width="13.33203125" style="1" customWidth="1"/>
    <col min="10" max="10" width="8.88671875" style="1"/>
    <col min="11" max="11" width="10.88671875" style="1" customWidth="1"/>
    <col min="12" max="12" width="10.88671875" customWidth="1"/>
  </cols>
  <sheetData>
    <row r="3" spans="2:12" x14ac:dyDescent="0.3">
      <c r="B3" s="2" t="s">
        <v>142</v>
      </c>
      <c r="C3" s="2" t="s">
        <v>143</v>
      </c>
      <c r="D3" s="2" t="s">
        <v>144</v>
      </c>
      <c r="E3" s="2" t="s">
        <v>4</v>
      </c>
      <c r="F3" s="2" t="s">
        <v>145</v>
      </c>
      <c r="G3" s="2" t="s">
        <v>8</v>
      </c>
      <c r="H3" s="2" t="s">
        <v>9</v>
      </c>
      <c r="I3" s="2" t="s">
        <v>10</v>
      </c>
      <c r="J3" s="3" t="s">
        <v>11</v>
      </c>
      <c r="K3" s="3"/>
      <c r="L3" s="3"/>
    </row>
    <row r="4" spans="2:12" ht="28.8" x14ac:dyDescent="0.3">
      <c r="B4" s="1" t="s">
        <v>12</v>
      </c>
      <c r="C4" s="1" t="s">
        <v>146</v>
      </c>
      <c r="D4" s="1" t="s">
        <v>147</v>
      </c>
      <c r="G4" s="1">
        <v>1</v>
      </c>
      <c r="H4" s="1">
        <v>1</v>
      </c>
      <c r="I4" s="1">
        <f>Tabella2[[#This Row],[Numero di Unità]]*Tabella2[[#This Row],[Costo Unitario]]</f>
        <v>1</v>
      </c>
    </row>
    <row r="5" spans="2:12" x14ac:dyDescent="0.3">
      <c r="B5" s="1" t="s">
        <v>148</v>
      </c>
      <c r="C5" s="1" t="s">
        <v>149</v>
      </c>
      <c r="D5" s="1" t="s">
        <v>150</v>
      </c>
      <c r="G5" s="1">
        <v>1</v>
      </c>
      <c r="H5" s="1">
        <v>2</v>
      </c>
      <c r="I5" s="1">
        <f>Tabella2[[#This Row],[Numero di Unità]]*Tabella2[[#This Row],[Costo Unitario]]</f>
        <v>2</v>
      </c>
    </row>
    <row r="6" spans="2:12" x14ac:dyDescent="0.3">
      <c r="B6" s="1" t="s">
        <v>151</v>
      </c>
      <c r="C6" s="1" t="s">
        <v>152</v>
      </c>
      <c r="G6" s="1">
        <v>1</v>
      </c>
      <c r="H6" s="1">
        <v>3</v>
      </c>
      <c r="I6" s="1">
        <f>Tabella2[[#This Row],[Numero di Unità]]*Tabella2[[#This Row],[Costo Unitario]]</f>
        <v>3</v>
      </c>
    </row>
    <row r="7" spans="2:12" ht="28.8" x14ac:dyDescent="0.3">
      <c r="B7" s="1" t="s">
        <v>153</v>
      </c>
      <c r="C7" s="1" t="s">
        <v>154</v>
      </c>
      <c r="D7" s="1" t="s">
        <v>155</v>
      </c>
      <c r="E7" s="1" t="s">
        <v>13</v>
      </c>
      <c r="F7" s="1" t="s">
        <v>7</v>
      </c>
      <c r="G7" s="1">
        <v>2</v>
      </c>
      <c r="H7" s="1">
        <v>54.5</v>
      </c>
      <c r="I7" s="1">
        <f>Tabella2[[#This Row],[Numero di Unità]]*Tabella2[[#This Row],[Costo Unitario]]</f>
        <v>109</v>
      </c>
    </row>
    <row r="8" spans="2:12" x14ac:dyDescent="0.3">
      <c r="G8" s="1">
        <v>1</v>
      </c>
      <c r="H8" s="1">
        <v>5</v>
      </c>
      <c r="I8" s="1">
        <f>Tabella2[[#This Row],[Numero di Unità]]*Tabella2[[#This Row],[Costo Unitario]]</f>
        <v>5</v>
      </c>
    </row>
    <row r="9" spans="2:12" x14ac:dyDescent="0.3">
      <c r="G9" s="1">
        <v>1</v>
      </c>
      <c r="H9" s="1">
        <v>6</v>
      </c>
      <c r="I9" s="1">
        <f>Tabella2[[#This Row],[Numero di Unità]]*Tabella2[[#This Row],[Costo Unitario]]</f>
        <v>6</v>
      </c>
    </row>
    <row r="10" spans="2:12" x14ac:dyDescent="0.3">
      <c r="G10" s="1">
        <v>1</v>
      </c>
      <c r="H10" s="1">
        <v>7</v>
      </c>
      <c r="I10" s="1">
        <f>Tabella2[[#This Row],[Numero di Unità]]*Tabella2[[#This Row],[Costo Unitario]]</f>
        <v>7</v>
      </c>
    </row>
    <row r="11" spans="2:12" x14ac:dyDescent="0.3">
      <c r="G11" s="1">
        <v>1</v>
      </c>
      <c r="H11" s="1">
        <v>8</v>
      </c>
      <c r="I11" s="1">
        <f>Tabella2[[#This Row],[Numero di Unità]]*Tabella2[[#This Row],[Costo Unitario]]</f>
        <v>8</v>
      </c>
    </row>
    <row r="12" spans="2:12" x14ac:dyDescent="0.3">
      <c r="G12" s="1">
        <v>1</v>
      </c>
      <c r="H12" s="1">
        <v>9</v>
      </c>
      <c r="I12" s="1">
        <f>Tabella2[[#This Row],[Numero di Unità]]*Tabella2[[#This Row],[Costo Unitario]]</f>
        <v>9</v>
      </c>
    </row>
    <row r="13" spans="2:12" x14ac:dyDescent="0.3">
      <c r="G13" s="1">
        <v>1</v>
      </c>
      <c r="H13" s="1">
        <v>10</v>
      </c>
      <c r="I13" s="1">
        <f>Tabella2[[#This Row],[Numero di Unità]]*Tabella2[[#This Row],[Costo Unitario]]</f>
        <v>10</v>
      </c>
    </row>
    <row r="14" spans="2:12" x14ac:dyDescent="0.3">
      <c r="G14" s="1">
        <v>1</v>
      </c>
      <c r="H14" s="1">
        <v>11</v>
      </c>
      <c r="I14" s="1">
        <f>Tabella2[[#This Row],[Numero di Unità]]*Tabella2[[#This Row],[Costo Unitario]]</f>
        <v>11</v>
      </c>
    </row>
    <row r="15" spans="2:12" x14ac:dyDescent="0.3">
      <c r="G15" s="1">
        <v>1</v>
      </c>
      <c r="H15" s="1">
        <v>12</v>
      </c>
      <c r="I15" s="1">
        <f>Tabella2[[#This Row],[Numero di Unità]]*Tabella2[[#This Row],[Costo Unitario]]</f>
        <v>12</v>
      </c>
    </row>
    <row r="16" spans="2:12" x14ac:dyDescent="0.3">
      <c r="G16" s="1">
        <v>1</v>
      </c>
      <c r="H16" s="1">
        <v>13</v>
      </c>
      <c r="I16" s="1">
        <f>Tabella2[[#This Row],[Numero di Unità]]*Tabella2[[#This Row],[Costo Unitario]]</f>
        <v>13</v>
      </c>
    </row>
    <row r="17" spans="7:9" x14ac:dyDescent="0.3">
      <c r="G17" s="1">
        <v>1</v>
      </c>
      <c r="H17" s="1">
        <v>14</v>
      </c>
      <c r="I17" s="1">
        <f>Tabella2[[#This Row],[Numero di Unità]]*Tabella2[[#This Row],[Costo Unitario]]</f>
        <v>14</v>
      </c>
    </row>
    <row r="18" spans="7:9" x14ac:dyDescent="0.3">
      <c r="G18" s="1">
        <v>1</v>
      </c>
      <c r="H18" s="1">
        <v>15</v>
      </c>
      <c r="I18" s="1">
        <f>Tabella2[[#This Row],[Numero di Unità]]*Tabella2[[#This Row],[Costo Unitario]]</f>
        <v>15</v>
      </c>
    </row>
    <row r="19" spans="7:9" x14ac:dyDescent="0.3">
      <c r="G19" s="1">
        <v>1</v>
      </c>
      <c r="H19" s="1">
        <v>16</v>
      </c>
      <c r="I19" s="1">
        <f>Tabella2[[#This Row],[Numero di Unità]]*Tabella2[[#This Row],[Costo Unitario]]</f>
        <v>16</v>
      </c>
    </row>
    <row r="20" spans="7:9" x14ac:dyDescent="0.3">
      <c r="G20" s="1">
        <v>1</v>
      </c>
      <c r="H20" s="1">
        <v>17</v>
      </c>
      <c r="I20" s="1">
        <f>Tabella2[[#This Row],[Numero di Unità]]*Tabella2[[#This Row],[Costo Unitario]]</f>
        <v>17</v>
      </c>
    </row>
    <row r="21" spans="7:9" x14ac:dyDescent="0.3">
      <c r="G21" s="1">
        <v>1</v>
      </c>
      <c r="H21" s="1">
        <v>18</v>
      </c>
      <c r="I21" s="1">
        <f>Tabella2[[#This Row],[Numero di Unità]]*Tabella2[[#This Row],[Costo Unitario]]</f>
        <v>18</v>
      </c>
    </row>
    <row r="22" spans="7:9" x14ac:dyDescent="0.3">
      <c r="G22" s="1">
        <v>1</v>
      </c>
      <c r="H22" s="1">
        <v>19</v>
      </c>
      <c r="I22" s="1">
        <f>Tabella2[[#This Row],[Numero di Unità]]*Tabella2[[#This Row],[Costo Unitario]]</f>
        <v>19</v>
      </c>
    </row>
    <row r="23" spans="7:9" x14ac:dyDescent="0.3">
      <c r="G23" s="1">
        <v>1</v>
      </c>
      <c r="H23" s="1">
        <v>20</v>
      </c>
      <c r="I23" s="1">
        <f>Tabella2[[#This Row],[Numero di Unità]]*Tabella2[[#This Row],[Costo Unitario]]</f>
        <v>20</v>
      </c>
    </row>
    <row r="24" spans="7:9" x14ac:dyDescent="0.3">
      <c r="G24" s="1">
        <v>1</v>
      </c>
      <c r="H24" s="1">
        <v>21</v>
      </c>
      <c r="I24" s="1">
        <f>Tabella2[[#This Row],[Numero di Unità]]*Tabella2[[#This Row],[Costo Unitario]]</f>
        <v>21</v>
      </c>
    </row>
    <row r="25" spans="7:9" x14ac:dyDescent="0.3">
      <c r="G25" s="1">
        <v>1</v>
      </c>
      <c r="H25" s="1">
        <v>22</v>
      </c>
      <c r="I25" s="1">
        <f>Tabella2[[#This Row],[Numero di Unità]]*Tabella2[[#This Row],[Costo Unitario]]</f>
        <v>22</v>
      </c>
    </row>
    <row r="26" spans="7:9" x14ac:dyDescent="0.3">
      <c r="G26" s="1">
        <v>1</v>
      </c>
      <c r="H26" s="1">
        <v>23</v>
      </c>
      <c r="I26" s="1">
        <f>Tabella2[[#This Row],[Numero di Unità]]*Tabella2[[#This Row],[Costo Unitario]]</f>
        <v>23</v>
      </c>
    </row>
    <row r="27" spans="7:9" x14ac:dyDescent="0.3">
      <c r="G27" s="1">
        <v>1</v>
      </c>
      <c r="H27" s="1">
        <v>24</v>
      </c>
      <c r="I27" s="1">
        <f>Tabella2[[#This Row],[Numero di Unità]]*Tabella2[[#This Row],[Costo Unitario]]</f>
        <v>24</v>
      </c>
    </row>
    <row r="28" spans="7:9" x14ac:dyDescent="0.3">
      <c r="G28" s="1">
        <v>1</v>
      </c>
      <c r="H28" s="1">
        <v>25</v>
      </c>
      <c r="I28" s="1">
        <f>Tabella2[[#This Row],[Numero di Unità]]*Tabella2[[#This Row],[Costo Unitario]]</f>
        <v>25</v>
      </c>
    </row>
    <row r="29" spans="7:9" x14ac:dyDescent="0.3">
      <c r="G29" s="1">
        <v>1</v>
      </c>
      <c r="H29" s="1">
        <v>26</v>
      </c>
      <c r="I29" s="1">
        <f>Tabella2[[#This Row],[Numero di Unità]]*Tabella2[[#This Row],[Costo Unitario]]</f>
        <v>26</v>
      </c>
    </row>
    <row r="30" spans="7:9" x14ac:dyDescent="0.3">
      <c r="G30" s="1">
        <v>1</v>
      </c>
      <c r="H30" s="1">
        <v>27</v>
      </c>
      <c r="I30" s="1">
        <f>Tabella2[[#This Row],[Numero di Unità]]*Tabella2[[#This Row],[Costo Unitario]]</f>
        <v>27</v>
      </c>
    </row>
    <row r="31" spans="7:9" x14ac:dyDescent="0.3">
      <c r="G31" s="1">
        <v>1</v>
      </c>
      <c r="H31" s="1">
        <v>28</v>
      </c>
      <c r="I31" s="1">
        <f>Tabella2[[#This Row],[Numero di Unità]]*Tabella2[[#This Row],[Costo Unitario]]</f>
        <v>28</v>
      </c>
    </row>
    <row r="32" spans="7:9" x14ac:dyDescent="0.3">
      <c r="G32" s="1">
        <v>1</v>
      </c>
      <c r="H32" s="1">
        <v>29</v>
      </c>
      <c r="I32" s="1">
        <f>Tabella2[[#This Row],[Numero di Unità]]*Tabella2[[#This Row],[Costo Unitario]]</f>
        <v>29</v>
      </c>
    </row>
    <row r="33" spans="7:9" x14ac:dyDescent="0.3">
      <c r="G33" s="1">
        <v>1</v>
      </c>
      <c r="H33" s="1">
        <v>30</v>
      </c>
      <c r="I33" s="1">
        <f>Tabella2[[#This Row],[Numero di Unità]]*Tabella2[[#This Row],[Costo Unitario]]</f>
        <v>30</v>
      </c>
    </row>
    <row r="34" spans="7:9" x14ac:dyDescent="0.3">
      <c r="G34" s="1">
        <v>1</v>
      </c>
      <c r="H34" s="1">
        <v>31</v>
      </c>
      <c r="I34" s="1">
        <f>Tabella2[[#This Row],[Numero di Unità]]*Tabella2[[#This Row],[Costo Unitario]]</f>
        <v>31</v>
      </c>
    </row>
    <row r="35" spans="7:9" x14ac:dyDescent="0.3">
      <c r="G35" s="1">
        <v>1</v>
      </c>
      <c r="H35" s="1">
        <v>32</v>
      </c>
      <c r="I35" s="1">
        <f>Tabella2[[#This Row],[Numero di Unità]]*Tabella2[[#This Row],[Costo Unitario]]</f>
        <v>32</v>
      </c>
    </row>
    <row r="36" spans="7:9" x14ac:dyDescent="0.3">
      <c r="G36" s="1">
        <v>1</v>
      </c>
      <c r="H36" s="1">
        <v>33</v>
      </c>
      <c r="I36" s="1">
        <f>Tabella2[[#This Row],[Numero di Unità]]*Tabella2[[#This Row],[Costo Unitario]]</f>
        <v>33</v>
      </c>
    </row>
    <row r="37" spans="7:9" x14ac:dyDescent="0.3">
      <c r="G37" s="1">
        <v>1</v>
      </c>
      <c r="H37" s="1">
        <v>34</v>
      </c>
      <c r="I37" s="1">
        <f>Tabella2[[#This Row],[Numero di Unità]]*Tabella2[[#This Row],[Costo Unitario]]</f>
        <v>34</v>
      </c>
    </row>
    <row r="38" spans="7:9" x14ac:dyDescent="0.3">
      <c r="G38" s="1">
        <v>1</v>
      </c>
      <c r="H38" s="1">
        <v>35</v>
      </c>
      <c r="I38" s="1">
        <f>Tabella2[[#This Row],[Numero di Unità]]*Tabella2[[#This Row],[Costo Unitario]]</f>
        <v>35</v>
      </c>
    </row>
    <row r="39" spans="7:9" x14ac:dyDescent="0.3">
      <c r="G39" s="1">
        <v>1</v>
      </c>
      <c r="H39" s="1">
        <v>36</v>
      </c>
      <c r="I39" s="1">
        <f>Tabella2[[#This Row],[Numero di Unità]]*Tabella2[[#This Row],[Costo Unitario]]</f>
        <v>36</v>
      </c>
    </row>
    <row r="40" spans="7:9" x14ac:dyDescent="0.3">
      <c r="G40" s="1">
        <v>1</v>
      </c>
      <c r="H40" s="1">
        <v>37</v>
      </c>
      <c r="I40" s="1">
        <f>Tabella2[[#This Row],[Numero di Unità]]*Tabella2[[#This Row],[Costo Unitario]]</f>
        <v>37</v>
      </c>
    </row>
    <row r="41" spans="7:9" x14ac:dyDescent="0.3">
      <c r="G41" s="1">
        <v>1</v>
      </c>
      <c r="H41" s="1">
        <v>38</v>
      </c>
      <c r="I41" s="1">
        <f>Tabella2[[#This Row],[Numero di Unità]]*Tabella2[[#This Row],[Costo Unitario]]</f>
        <v>38</v>
      </c>
    </row>
    <row r="42" spans="7:9" x14ac:dyDescent="0.3">
      <c r="G42" s="1">
        <v>1</v>
      </c>
      <c r="H42" s="1">
        <v>39</v>
      </c>
      <c r="I42" s="1">
        <f>Tabella2[[#This Row],[Numero di Unità]]*Tabella2[[#This Row],[Costo Unitario]]</f>
        <v>39</v>
      </c>
    </row>
    <row r="43" spans="7:9" x14ac:dyDescent="0.3">
      <c r="G43" s="1">
        <v>1</v>
      </c>
      <c r="H43" s="1">
        <v>40</v>
      </c>
      <c r="I43" s="1">
        <f>Tabella2[[#This Row],[Numero di Unità]]*Tabella2[[#This Row],[Costo Unitario]]</f>
        <v>40</v>
      </c>
    </row>
    <row r="44" spans="7:9" x14ac:dyDescent="0.3">
      <c r="G44" s="1">
        <v>1</v>
      </c>
      <c r="H44" s="1">
        <v>41</v>
      </c>
      <c r="I44" s="1">
        <f>Tabella2[[#This Row],[Numero di Unità]]*Tabella2[[#This Row],[Costo Unitario]]</f>
        <v>41</v>
      </c>
    </row>
    <row r="45" spans="7:9" x14ac:dyDescent="0.3">
      <c r="G45" s="1">
        <v>1</v>
      </c>
      <c r="H45" s="1">
        <v>42</v>
      </c>
      <c r="I45" s="1">
        <f>Tabella2[[#This Row],[Numero di Unità]]*Tabella2[[#This Row],[Costo Unitario]]</f>
        <v>42</v>
      </c>
    </row>
    <row r="46" spans="7:9" x14ac:dyDescent="0.3">
      <c r="G46" s="1">
        <v>1</v>
      </c>
      <c r="H46" s="1">
        <v>43</v>
      </c>
      <c r="I46" s="1">
        <f>Tabella2[[#This Row],[Numero di Unità]]*Tabella2[[#This Row],[Costo Unitario]]</f>
        <v>43</v>
      </c>
    </row>
    <row r="47" spans="7:9" x14ac:dyDescent="0.3">
      <c r="G47" s="1">
        <v>1</v>
      </c>
      <c r="H47" s="1">
        <v>44</v>
      </c>
      <c r="I47" s="1">
        <f>Tabella2[[#This Row],[Numero di Unità]]*Tabella2[[#This Row],[Costo Unitario]]</f>
        <v>44</v>
      </c>
    </row>
    <row r="48" spans="7:9" x14ac:dyDescent="0.3">
      <c r="G48" s="1">
        <v>1</v>
      </c>
      <c r="H48" s="1">
        <v>45</v>
      </c>
      <c r="I48" s="1">
        <f>Tabella2[[#This Row],[Numero di Unità]]*Tabella2[[#This Row],[Costo Unitario]]</f>
        <v>45</v>
      </c>
    </row>
    <row r="49" spans="7:9" x14ac:dyDescent="0.3">
      <c r="G49" s="1">
        <v>1</v>
      </c>
      <c r="H49" s="1">
        <v>46</v>
      </c>
      <c r="I49" s="1">
        <f>Tabella2[[#This Row],[Numero di Unità]]*Tabella2[[#This Row],[Costo Unitario]]</f>
        <v>46</v>
      </c>
    </row>
    <row r="50" spans="7:9" x14ac:dyDescent="0.3">
      <c r="G50" s="1">
        <v>1</v>
      </c>
      <c r="H50" s="1">
        <v>47</v>
      </c>
      <c r="I50" s="1">
        <f>Tabella2[[#This Row],[Numero di Unità]]*Tabella2[[#This Row],[Costo Unitario]]</f>
        <v>47</v>
      </c>
    </row>
    <row r="51" spans="7:9" x14ac:dyDescent="0.3">
      <c r="G51" s="1">
        <v>1</v>
      </c>
      <c r="H51" s="1">
        <v>48</v>
      </c>
      <c r="I51" s="1">
        <f>Tabella2[[#This Row],[Numero di Unità]]*Tabella2[[#This Row],[Costo Unitario]]</f>
        <v>48</v>
      </c>
    </row>
    <row r="52" spans="7:9" x14ac:dyDescent="0.3">
      <c r="G52" s="1">
        <v>1</v>
      </c>
      <c r="H52" s="1">
        <v>49</v>
      </c>
      <c r="I52" s="1">
        <f>Tabella2[[#This Row],[Numero di Unità]]*Tabella2[[#This Row],[Costo Unitario]]</f>
        <v>49</v>
      </c>
    </row>
    <row r="53" spans="7:9" x14ac:dyDescent="0.3">
      <c r="G53" s="1">
        <v>1</v>
      </c>
      <c r="H53" s="1">
        <v>50</v>
      </c>
      <c r="I53" s="1">
        <f>Tabella2[[#This Row],[Numero di Unità]]*Tabella2[[#This Row],[Costo Unitario]]</f>
        <v>50</v>
      </c>
    </row>
    <row r="54" spans="7:9" x14ac:dyDescent="0.3">
      <c r="G54" s="1">
        <v>1</v>
      </c>
      <c r="H54" s="1">
        <v>51</v>
      </c>
      <c r="I54" s="1">
        <f>Tabella2[[#This Row],[Numero di Unità]]*Tabella2[[#This Row],[Costo Unitario]]</f>
        <v>51</v>
      </c>
    </row>
    <row r="55" spans="7:9" x14ac:dyDescent="0.3">
      <c r="G55" s="1">
        <v>1</v>
      </c>
      <c r="H55" s="1">
        <v>52</v>
      </c>
      <c r="I55" s="1">
        <f>Tabella2[[#This Row],[Numero di Unità]]*Tabella2[[#This Row],[Costo Unitario]]</f>
        <v>52</v>
      </c>
    </row>
    <row r="56" spans="7:9" x14ac:dyDescent="0.3">
      <c r="G56" s="1">
        <v>1</v>
      </c>
      <c r="H56" s="1">
        <v>53</v>
      </c>
      <c r="I56" s="1">
        <f>Tabella2[[#This Row],[Numero di Unità]]*Tabella2[[#This Row],[Costo Unitario]]</f>
        <v>53</v>
      </c>
    </row>
    <row r="57" spans="7:9" x14ac:dyDescent="0.3">
      <c r="G57" s="1">
        <v>1</v>
      </c>
      <c r="H57" s="1">
        <v>54</v>
      </c>
      <c r="I57" s="1">
        <f>Tabella2[[#This Row],[Numero di Unità]]*Tabella2[[#This Row],[Costo Unitario]]</f>
        <v>54</v>
      </c>
    </row>
    <row r="58" spans="7:9" x14ac:dyDescent="0.3">
      <c r="G58" s="1">
        <v>1</v>
      </c>
      <c r="H58" s="1">
        <v>55</v>
      </c>
      <c r="I58" s="1">
        <f>Tabella2[[#This Row],[Numero di Unità]]*Tabella2[[#This Row],[Costo Unitario]]</f>
        <v>55</v>
      </c>
    </row>
    <row r="59" spans="7:9" x14ac:dyDescent="0.3">
      <c r="G59" s="1">
        <v>1</v>
      </c>
      <c r="H59" s="1">
        <v>56</v>
      </c>
      <c r="I59" s="1">
        <f>Tabella2[[#This Row],[Numero di Unità]]*Tabella2[[#This Row],[Costo Unitario]]</f>
        <v>56</v>
      </c>
    </row>
    <row r="60" spans="7:9" x14ac:dyDescent="0.3">
      <c r="G60" s="1">
        <v>1</v>
      </c>
      <c r="H60" s="1">
        <v>57</v>
      </c>
      <c r="I60" s="1">
        <f>Tabella2[[#This Row],[Numero di Unità]]*Tabella2[[#This Row],[Costo Unitario]]</f>
        <v>57</v>
      </c>
    </row>
    <row r="61" spans="7:9" x14ac:dyDescent="0.3">
      <c r="G61" s="1">
        <v>1</v>
      </c>
      <c r="H61" s="1">
        <v>58</v>
      </c>
      <c r="I61" s="1">
        <f>Tabella2[[#This Row],[Numero di Unità]]*Tabella2[[#This Row],[Costo Unitario]]</f>
        <v>58</v>
      </c>
    </row>
    <row r="62" spans="7:9" x14ac:dyDescent="0.3">
      <c r="G62" s="1">
        <v>1</v>
      </c>
      <c r="H62" s="1">
        <v>59</v>
      </c>
      <c r="I62" s="1">
        <f>Tabella2[[#This Row],[Numero di Unità]]*Tabella2[[#This Row],[Costo Unitario]]</f>
        <v>59</v>
      </c>
    </row>
    <row r="63" spans="7:9" x14ac:dyDescent="0.3">
      <c r="G63" s="1">
        <v>1</v>
      </c>
      <c r="H63" s="1">
        <v>60</v>
      </c>
      <c r="I63" s="1">
        <f>Tabella2[[#This Row],[Numero di Unità]]*Tabella2[[#This Row],[Costo Unitario]]</f>
        <v>60</v>
      </c>
    </row>
    <row r="64" spans="7:9" x14ac:dyDescent="0.3">
      <c r="G64" s="1">
        <v>1</v>
      </c>
      <c r="H64" s="1">
        <v>61</v>
      </c>
      <c r="I64" s="1">
        <f>Tabella2[[#This Row],[Numero di Unità]]*Tabella2[[#This Row],[Costo Unitario]]</f>
        <v>61</v>
      </c>
    </row>
    <row r="65" spans="7:9" x14ac:dyDescent="0.3">
      <c r="G65" s="1">
        <v>1</v>
      </c>
      <c r="H65" s="1">
        <v>62</v>
      </c>
      <c r="I65" s="1">
        <f>Tabella2[[#This Row],[Numero di Unità]]*Tabella2[[#This Row],[Costo Unitario]]</f>
        <v>62</v>
      </c>
    </row>
    <row r="66" spans="7:9" x14ac:dyDescent="0.3">
      <c r="G66" s="1">
        <v>1</v>
      </c>
      <c r="H66" s="1">
        <v>63</v>
      </c>
      <c r="I66" s="1">
        <f>Tabella2[[#This Row],[Numero di Unità]]*Tabella2[[#This Row],[Costo Unitario]]</f>
        <v>63</v>
      </c>
    </row>
    <row r="67" spans="7:9" x14ac:dyDescent="0.3">
      <c r="G67" s="1">
        <v>1</v>
      </c>
      <c r="H67" s="1">
        <v>64</v>
      </c>
      <c r="I67" s="1">
        <f>Tabella2[[#This Row],[Numero di Unità]]*Tabella2[[#This Row],[Costo Unitario]]</f>
        <v>64</v>
      </c>
    </row>
    <row r="68" spans="7:9" x14ac:dyDescent="0.3">
      <c r="G68" s="1">
        <v>1</v>
      </c>
      <c r="H68" s="1">
        <v>65</v>
      </c>
      <c r="I68" s="1">
        <f>Tabella2[[#This Row],[Numero di Unità]]*Tabella2[[#This Row],[Costo Unitario]]</f>
        <v>65</v>
      </c>
    </row>
    <row r="69" spans="7:9" x14ac:dyDescent="0.3">
      <c r="G69" s="1">
        <v>1</v>
      </c>
      <c r="H69" s="1">
        <v>66</v>
      </c>
      <c r="I69" s="1">
        <f>Tabella2[[#This Row],[Numero di Unità]]*Tabella2[[#This Row],[Costo Unitario]]</f>
        <v>66</v>
      </c>
    </row>
    <row r="70" spans="7:9" x14ac:dyDescent="0.3">
      <c r="G70" s="1">
        <v>1</v>
      </c>
      <c r="H70" s="1">
        <v>67</v>
      </c>
      <c r="I70" s="1">
        <f>Tabella2[[#This Row],[Numero di Unità]]*Tabella2[[#This Row],[Costo Unitario]]</f>
        <v>67</v>
      </c>
    </row>
    <row r="71" spans="7:9" x14ac:dyDescent="0.3">
      <c r="G71" s="1">
        <v>1</v>
      </c>
      <c r="H71" s="1">
        <v>68</v>
      </c>
      <c r="I71" s="1">
        <f>Tabella2[[#This Row],[Numero di Unità]]*Tabella2[[#This Row],[Costo Unitario]]</f>
        <v>68</v>
      </c>
    </row>
    <row r="72" spans="7:9" x14ac:dyDescent="0.3">
      <c r="G72" s="1">
        <v>1</v>
      </c>
      <c r="H72" s="1">
        <v>69</v>
      </c>
      <c r="I72" s="1">
        <f>Tabella2[[#This Row],[Numero di Unità]]*Tabella2[[#This Row],[Costo Unitario]]</f>
        <v>69</v>
      </c>
    </row>
    <row r="73" spans="7:9" x14ac:dyDescent="0.3">
      <c r="G73" s="1">
        <v>1</v>
      </c>
      <c r="H73" s="1">
        <v>70</v>
      </c>
      <c r="I73" s="1">
        <f>Tabella2[[#This Row],[Numero di Unità]]*Tabella2[[#This Row],[Costo Unitario]]</f>
        <v>70</v>
      </c>
    </row>
    <row r="74" spans="7:9" x14ac:dyDescent="0.3">
      <c r="G74" s="1">
        <v>1</v>
      </c>
      <c r="H74" s="1">
        <v>71</v>
      </c>
      <c r="I74" s="1">
        <f>Tabella2[[#This Row],[Numero di Unità]]*Tabella2[[#This Row],[Costo Unitario]]</f>
        <v>71</v>
      </c>
    </row>
    <row r="75" spans="7:9" x14ac:dyDescent="0.3">
      <c r="G75" s="1">
        <v>1</v>
      </c>
      <c r="H75" s="1">
        <v>72</v>
      </c>
      <c r="I75" s="1">
        <f>Tabella2[[#This Row],[Numero di Unità]]*Tabella2[[#This Row],[Costo Unitario]]</f>
        <v>72</v>
      </c>
    </row>
    <row r="76" spans="7:9" x14ac:dyDescent="0.3">
      <c r="G76" s="1">
        <v>1</v>
      </c>
      <c r="H76" s="1">
        <v>73</v>
      </c>
      <c r="I76" s="1">
        <f>Tabella2[[#This Row],[Numero di Unità]]*Tabella2[[#This Row],[Costo Unitario]]</f>
        <v>73</v>
      </c>
    </row>
    <row r="77" spans="7:9" x14ac:dyDescent="0.3">
      <c r="G77" s="1">
        <v>1</v>
      </c>
      <c r="H77" s="1">
        <v>74</v>
      </c>
      <c r="I77" s="1">
        <f>Tabella2[[#This Row],[Numero di Unità]]*Tabella2[[#This Row],[Costo Unitario]]</f>
        <v>74</v>
      </c>
    </row>
    <row r="78" spans="7:9" x14ac:dyDescent="0.3">
      <c r="G78" s="1">
        <v>1</v>
      </c>
      <c r="H78" s="1">
        <v>75</v>
      </c>
      <c r="I78" s="1">
        <f>Tabella2[[#This Row],[Numero di Unità]]*Tabella2[[#This Row],[Costo Unitario]]</f>
        <v>75</v>
      </c>
    </row>
    <row r="79" spans="7:9" x14ac:dyDescent="0.3">
      <c r="G79" s="1">
        <v>1</v>
      </c>
      <c r="H79" s="1">
        <v>76</v>
      </c>
      <c r="I79" s="1">
        <f>Tabella2[[#This Row],[Numero di Unità]]*Tabella2[[#This Row],[Costo Unitario]]</f>
        <v>76</v>
      </c>
    </row>
    <row r="80" spans="7:9" x14ac:dyDescent="0.3">
      <c r="G80" s="1">
        <v>1</v>
      </c>
      <c r="H80" s="1">
        <v>77</v>
      </c>
      <c r="I80" s="1">
        <f>Tabella2[[#This Row],[Numero di Unità]]*Tabella2[[#This Row],[Costo Unitario]]</f>
        <v>77</v>
      </c>
    </row>
    <row r="81" spans="7:9" x14ac:dyDescent="0.3">
      <c r="G81" s="1">
        <v>1</v>
      </c>
      <c r="H81" s="1">
        <v>78</v>
      </c>
      <c r="I81" s="1">
        <f>Tabella2[[#This Row],[Numero di Unità]]*Tabella2[[#This Row],[Costo Unitario]]</f>
        <v>78</v>
      </c>
    </row>
    <row r="82" spans="7:9" x14ac:dyDescent="0.3">
      <c r="G82" s="1">
        <v>1</v>
      </c>
      <c r="H82" s="1">
        <v>79</v>
      </c>
      <c r="I82" s="1">
        <f>Tabella2[[#This Row],[Numero di Unità]]*Tabella2[[#This Row],[Costo Unitario]]</f>
        <v>79</v>
      </c>
    </row>
    <row r="83" spans="7:9" x14ac:dyDescent="0.3">
      <c r="G83" s="1">
        <v>1</v>
      </c>
      <c r="H83" s="1">
        <v>80</v>
      </c>
      <c r="I83" s="1">
        <f>Tabella2[[#This Row],[Numero di Unità]]*Tabella2[[#This Row],[Costo Unitario]]</f>
        <v>80</v>
      </c>
    </row>
    <row r="84" spans="7:9" x14ac:dyDescent="0.3">
      <c r="G84" s="1">
        <v>1</v>
      </c>
      <c r="H84" s="1">
        <v>81</v>
      </c>
      <c r="I84" s="1">
        <f>Tabella2[[#This Row],[Numero di Unità]]*Tabella2[[#This Row],[Costo Unitario]]</f>
        <v>81</v>
      </c>
    </row>
    <row r="85" spans="7:9" x14ac:dyDescent="0.3">
      <c r="G85" s="1">
        <v>1</v>
      </c>
      <c r="H85" s="1">
        <v>82</v>
      </c>
      <c r="I85" s="1">
        <f>Tabella2[[#This Row],[Numero di Unità]]*Tabella2[[#This Row],[Costo Unitario]]</f>
        <v>82</v>
      </c>
    </row>
    <row r="86" spans="7:9" x14ac:dyDescent="0.3">
      <c r="G86" s="1">
        <v>1</v>
      </c>
      <c r="H86" s="1">
        <v>83</v>
      </c>
      <c r="I86" s="1">
        <f>Tabella2[[#This Row],[Numero di Unità]]*Tabella2[[#This Row],[Costo Unitario]]</f>
        <v>83</v>
      </c>
    </row>
    <row r="87" spans="7:9" x14ac:dyDescent="0.3">
      <c r="G87" s="1">
        <v>1</v>
      </c>
      <c r="H87" s="1">
        <v>84</v>
      </c>
      <c r="I87" s="1">
        <f>Tabella2[[#This Row],[Numero di Unità]]*Tabella2[[#This Row],[Costo Unitario]]</f>
        <v>84</v>
      </c>
    </row>
    <row r="88" spans="7:9" x14ac:dyDescent="0.3">
      <c r="G88" s="1">
        <v>1</v>
      </c>
      <c r="H88" s="1">
        <v>85</v>
      </c>
      <c r="I88" s="1">
        <f>Tabella2[[#This Row],[Numero di Unità]]*Tabella2[[#This Row],[Costo Unitario]]</f>
        <v>85</v>
      </c>
    </row>
    <row r="89" spans="7:9" x14ac:dyDescent="0.3">
      <c r="G89" s="1">
        <v>1</v>
      </c>
      <c r="H89" s="1">
        <v>86</v>
      </c>
      <c r="I89" s="1">
        <f>Tabella2[[#This Row],[Numero di Unità]]*Tabella2[[#This Row],[Costo Unitario]]</f>
        <v>86</v>
      </c>
    </row>
    <row r="90" spans="7:9" x14ac:dyDescent="0.3">
      <c r="G90" s="1">
        <v>1</v>
      </c>
      <c r="H90" s="1">
        <v>87</v>
      </c>
      <c r="I90" s="1">
        <f>Tabella2[[#This Row],[Numero di Unità]]*Tabella2[[#This Row],[Costo Unitario]]</f>
        <v>87</v>
      </c>
    </row>
    <row r="91" spans="7:9" x14ac:dyDescent="0.3">
      <c r="G91" s="1">
        <v>1</v>
      </c>
      <c r="H91" s="1">
        <v>88</v>
      </c>
      <c r="I91" s="1">
        <f>Tabella2[[#This Row],[Numero di Unità]]*Tabella2[[#This Row],[Costo Unitario]]</f>
        <v>88</v>
      </c>
    </row>
    <row r="92" spans="7:9" x14ac:dyDescent="0.3">
      <c r="G92" s="1">
        <v>1</v>
      </c>
      <c r="H92" s="1">
        <v>89</v>
      </c>
      <c r="I92" s="1">
        <f>Tabella2[[#This Row],[Numero di Unità]]*Tabella2[[#This Row],[Costo Unitario]]</f>
        <v>89</v>
      </c>
    </row>
    <row r="93" spans="7:9" x14ac:dyDescent="0.3">
      <c r="G93" s="1">
        <v>1</v>
      </c>
      <c r="H93" s="1">
        <v>90</v>
      </c>
      <c r="I93" s="1">
        <f>Tabella2[[#This Row],[Numero di Unità]]*Tabella2[[#This Row],[Costo Unitario]]</f>
        <v>90</v>
      </c>
    </row>
    <row r="94" spans="7:9" x14ac:dyDescent="0.3">
      <c r="G94" s="1">
        <v>1</v>
      </c>
      <c r="H94" s="1">
        <v>91</v>
      </c>
      <c r="I94" s="1">
        <f>Tabella2[[#This Row],[Numero di Unità]]*Tabella2[[#This Row],[Costo Unitario]]</f>
        <v>91</v>
      </c>
    </row>
    <row r="95" spans="7:9" x14ac:dyDescent="0.3">
      <c r="G95" s="1">
        <v>1</v>
      </c>
      <c r="H95" s="1">
        <v>92</v>
      </c>
      <c r="I95" s="1">
        <f>Tabella2[[#This Row],[Numero di Unità]]*Tabella2[[#This Row],[Costo Unitario]]</f>
        <v>92</v>
      </c>
    </row>
    <row r="96" spans="7:9" x14ac:dyDescent="0.3">
      <c r="G96" s="1">
        <v>1</v>
      </c>
      <c r="H96" s="1">
        <v>93</v>
      </c>
      <c r="I96" s="1">
        <f>Tabella2[[#This Row],[Numero di Unità]]*Tabella2[[#This Row],[Costo Unitario]]</f>
        <v>93</v>
      </c>
    </row>
    <row r="97" spans="7:9" x14ac:dyDescent="0.3">
      <c r="G97" s="1">
        <v>1</v>
      </c>
      <c r="H97" s="1">
        <v>94</v>
      </c>
      <c r="I97" s="1">
        <f>Tabella2[[#This Row],[Numero di Unità]]*Tabella2[[#This Row],[Costo Unitario]]</f>
        <v>94</v>
      </c>
    </row>
    <row r="98" spans="7:9" x14ac:dyDescent="0.3">
      <c r="G98" s="1">
        <v>1</v>
      </c>
      <c r="H98" s="1">
        <v>95</v>
      </c>
      <c r="I98" s="1">
        <f>Tabella2[[#This Row],[Numero di Unità]]*Tabella2[[#This Row],[Costo Unitario]]</f>
        <v>95</v>
      </c>
    </row>
    <row r="99" spans="7:9" x14ac:dyDescent="0.3">
      <c r="G99" s="1">
        <v>1</v>
      </c>
      <c r="H99" s="1">
        <v>96</v>
      </c>
      <c r="I99" s="1">
        <f>Tabella2[[#This Row],[Numero di Unità]]*Tabella2[[#This Row],[Costo Unitario]]</f>
        <v>96</v>
      </c>
    </row>
    <row r="100" spans="7:9" x14ac:dyDescent="0.3">
      <c r="G100" s="1">
        <v>1</v>
      </c>
      <c r="H100" s="1">
        <v>97</v>
      </c>
      <c r="I100" s="1">
        <f>Tabella2[[#This Row],[Numero di Unità]]*Tabella2[[#This Row],[Costo Unitario]]</f>
        <v>97</v>
      </c>
    </row>
    <row r="101" spans="7:9" x14ac:dyDescent="0.3">
      <c r="G101" s="1">
        <v>1</v>
      </c>
      <c r="H101" s="1">
        <v>98</v>
      </c>
      <c r="I101" s="1">
        <f>Tabella2[[#This Row],[Numero di Unità]]*Tabella2[[#This Row],[Costo Unitario]]</f>
        <v>98</v>
      </c>
    </row>
    <row r="102" spans="7:9" x14ac:dyDescent="0.3">
      <c r="G102" s="1">
        <v>1</v>
      </c>
      <c r="H102" s="1">
        <v>99</v>
      </c>
      <c r="I102" s="1">
        <f>Tabella2[[#This Row],[Numero di Unità]]*Tabella2[[#This Row],[Costo Unitario]]</f>
        <v>99</v>
      </c>
    </row>
    <row r="103" spans="7:9" x14ac:dyDescent="0.3">
      <c r="G103" s="1">
        <v>1</v>
      </c>
      <c r="H103" s="1">
        <v>100</v>
      </c>
      <c r="I103" s="1">
        <f>Tabella2[[#This Row],[Numero di Unità]]*Tabella2[[#This Row],[Costo Unitario]]</f>
        <v>100</v>
      </c>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E192D388-934E-4179-A7C2-9909032AB259}">
          <x14:formula1>
            <xm:f>convalidate!$B$2:$B$3</xm:f>
          </x14:formula1>
          <xm:sqref>B4:B38</xm:sqref>
        </x14:dataValidation>
        <x14:dataValidation type="list" allowBlank="1" showInputMessage="1" showErrorMessage="1" xr:uid="{54F7A4EE-7CE4-40E7-8ABA-1E35BA684F3F}">
          <x14:formula1>
            <xm:f>convalidate!$C$2:$C$4</xm:f>
          </x14:formula1>
          <xm:sqref>C4:C38</xm:sqref>
        </x14:dataValidation>
        <x14:dataValidation type="list" allowBlank="1" showInputMessage="1" showErrorMessage="1" xr:uid="{EB27A0AF-83E3-4266-9548-F4FDBB1FE022}">
          <x14:formula1>
            <xm:f>convalidate!$D$2:$D$5</xm:f>
          </x14:formula1>
          <xm:sqref>D4:D103</xm:sqref>
        </x14:dataValidation>
        <x14:dataValidation type="list" allowBlank="1" showInputMessage="1" showErrorMessage="1" xr:uid="{C91E8FA8-29E7-4496-9492-9737732A649D}">
          <x14:formula1>
            <xm:f>convalidate!$E$2:$E$6</xm:f>
          </x14:formula1>
          <xm:sqref>F4:F103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CF66-9230-484E-929F-A147649687B9}">
  <dimension ref="A1:T43"/>
  <sheetViews>
    <sheetView topLeftCell="A24" workbookViewId="0">
      <selection activeCell="H38" sqref="H38:J38"/>
    </sheetView>
  </sheetViews>
  <sheetFormatPr defaultRowHeight="14.4" x14ac:dyDescent="0.3"/>
  <cols>
    <col min="3" max="3" width="20.5546875" customWidth="1"/>
    <col min="4" max="4" width="10.44140625" customWidth="1"/>
    <col min="6" max="6" width="11.6640625" customWidth="1"/>
    <col min="8" max="8" width="11.109375" customWidth="1"/>
    <col min="11" max="11" width="12.5546875" customWidth="1"/>
    <col min="13" max="13" width="10.33203125" customWidth="1"/>
    <col min="18" max="18" width="11" customWidth="1"/>
  </cols>
  <sheetData>
    <row r="1" spans="1:20" ht="24" thickBot="1" x14ac:dyDescent="0.35">
      <c r="A1" s="80"/>
      <c r="B1" s="101"/>
      <c r="C1" s="81"/>
      <c r="D1" s="82"/>
      <c r="E1" s="82"/>
      <c r="F1" s="102" t="s">
        <v>96</v>
      </c>
      <c r="G1" s="103"/>
      <c r="H1" s="103"/>
      <c r="I1" s="103"/>
      <c r="J1" s="103"/>
      <c r="K1" s="103"/>
      <c r="L1" s="103"/>
      <c r="M1" s="103"/>
      <c r="N1" s="103"/>
      <c r="O1" s="103"/>
      <c r="P1" s="103"/>
      <c r="Q1" s="103"/>
      <c r="R1" s="103"/>
      <c r="S1" s="104"/>
      <c r="T1" s="75"/>
    </row>
    <row r="2" spans="1:20" ht="18" x14ac:dyDescent="0.3">
      <c r="A2" s="80"/>
      <c r="B2" s="101"/>
      <c r="C2" s="83"/>
      <c r="D2" s="84"/>
      <c r="E2" s="84"/>
      <c r="F2" s="105" t="s">
        <v>100</v>
      </c>
      <c r="G2" s="106"/>
      <c r="H2" s="106"/>
      <c r="I2" s="107" t="s">
        <v>92</v>
      </c>
      <c r="J2" s="107"/>
      <c r="K2" s="107"/>
      <c r="L2" s="91" t="s">
        <v>93</v>
      </c>
      <c r="M2" s="92"/>
      <c r="N2" s="108" t="s">
        <v>97</v>
      </c>
      <c r="O2" s="108"/>
      <c r="P2" s="108"/>
      <c r="Q2" s="108"/>
      <c r="R2" s="109"/>
      <c r="S2" s="110"/>
      <c r="T2" s="75"/>
    </row>
    <row r="3" spans="1:20" ht="15" thickBot="1" x14ac:dyDescent="0.35">
      <c r="A3" s="80"/>
      <c r="B3" s="101"/>
      <c r="C3" s="83"/>
      <c r="D3" s="83"/>
      <c r="E3" s="83"/>
      <c r="F3" s="83"/>
      <c r="G3" s="83"/>
      <c r="H3" s="87"/>
      <c r="I3" s="83"/>
      <c r="J3" s="83"/>
      <c r="K3" s="100"/>
      <c r="L3" s="101"/>
      <c r="M3" s="101"/>
      <c r="N3" s="101"/>
      <c r="O3" s="101"/>
      <c r="P3" s="101"/>
      <c r="Q3" s="101"/>
      <c r="R3" s="101"/>
      <c r="S3" s="101"/>
      <c r="T3" s="80"/>
    </row>
    <row r="4" spans="1:20" ht="15" thickBot="1" x14ac:dyDescent="0.35">
      <c r="A4" s="119" t="s">
        <v>98</v>
      </c>
      <c r="B4" s="120"/>
      <c r="C4" s="120"/>
      <c r="D4" s="120"/>
      <c r="E4" s="120"/>
      <c r="F4" s="121"/>
      <c r="G4" s="122"/>
      <c r="H4" s="122"/>
      <c r="I4" s="122"/>
      <c r="J4" s="122"/>
      <c r="K4" s="122"/>
      <c r="L4" s="122"/>
      <c r="M4" s="122"/>
      <c r="N4" s="122"/>
      <c r="O4" s="122"/>
      <c r="P4" s="122"/>
      <c r="Q4" s="122"/>
      <c r="R4" s="122"/>
      <c r="S4" s="122"/>
      <c r="T4" s="123"/>
    </row>
    <row r="5" spans="1:20" ht="14.4" customHeight="1" x14ac:dyDescent="0.3">
      <c r="A5" s="85"/>
      <c r="B5" s="85"/>
      <c r="C5" s="86"/>
      <c r="D5" s="86"/>
      <c r="E5" s="86"/>
      <c r="F5" s="124" t="s">
        <v>101</v>
      </c>
      <c r="G5" s="125"/>
      <c r="H5" s="125"/>
      <c r="I5" s="125"/>
      <c r="J5" s="126"/>
      <c r="K5" s="124" t="s">
        <v>102</v>
      </c>
      <c r="L5" s="125"/>
      <c r="M5" s="125"/>
      <c r="N5" s="125"/>
      <c r="O5" s="126"/>
      <c r="P5" s="124" t="s">
        <v>103</v>
      </c>
      <c r="Q5" s="125"/>
      <c r="R5" s="125"/>
      <c r="S5" s="125"/>
      <c r="T5" s="126"/>
    </row>
    <row r="6" spans="1:20" ht="27.6" customHeight="1" x14ac:dyDescent="0.3">
      <c r="A6" s="111"/>
      <c r="B6" s="112"/>
      <c r="C6" s="113" t="s">
        <v>133</v>
      </c>
      <c r="D6" s="114" t="s">
        <v>99</v>
      </c>
      <c r="E6" s="115" t="s">
        <v>156</v>
      </c>
      <c r="F6" s="116" t="s">
        <v>104</v>
      </c>
      <c r="G6" s="117"/>
      <c r="H6" s="117"/>
      <c r="I6" s="117"/>
      <c r="J6" s="118"/>
      <c r="K6" s="116" t="s">
        <v>157</v>
      </c>
      <c r="L6" s="117"/>
      <c r="M6" s="117"/>
      <c r="N6" s="117"/>
      <c r="O6" s="118"/>
      <c r="P6" s="116" t="s">
        <v>158</v>
      </c>
      <c r="Q6" s="117"/>
      <c r="R6" s="117"/>
      <c r="S6" s="117"/>
      <c r="T6" s="118"/>
    </row>
    <row r="7" spans="1:20" ht="14.4" customHeight="1" x14ac:dyDescent="0.3">
      <c r="A7" s="111"/>
      <c r="B7" s="112"/>
      <c r="C7" s="113"/>
      <c r="D7" s="114"/>
      <c r="E7" s="115"/>
      <c r="F7" s="127" t="s">
        <v>105</v>
      </c>
      <c r="G7" s="128"/>
      <c r="H7" s="128" t="s">
        <v>106</v>
      </c>
      <c r="I7" s="128" t="s">
        <v>107</v>
      </c>
      <c r="J7" s="130"/>
      <c r="K7" s="127" t="s">
        <v>159</v>
      </c>
      <c r="L7" s="128"/>
      <c r="M7" s="128" t="s">
        <v>160</v>
      </c>
      <c r="N7" s="128" t="s">
        <v>161</v>
      </c>
      <c r="O7" s="130"/>
      <c r="P7" s="127" t="s">
        <v>162</v>
      </c>
      <c r="Q7" s="128"/>
      <c r="R7" s="128" t="s">
        <v>163</v>
      </c>
      <c r="S7" s="128" t="s">
        <v>164</v>
      </c>
      <c r="T7" s="130"/>
    </row>
    <row r="8" spans="1:20" ht="43.2" customHeight="1" x14ac:dyDescent="0.3">
      <c r="A8" s="111"/>
      <c r="B8" s="112"/>
      <c r="C8" s="113"/>
      <c r="D8" s="114"/>
      <c r="E8" s="115"/>
      <c r="F8" s="131" t="s">
        <v>94</v>
      </c>
      <c r="G8" s="129"/>
      <c r="H8" s="129"/>
      <c r="I8" s="129" t="s">
        <v>165</v>
      </c>
      <c r="J8" s="132"/>
      <c r="K8" s="131" t="s">
        <v>166</v>
      </c>
      <c r="L8" s="129"/>
      <c r="M8" s="129"/>
      <c r="N8" s="129" t="s">
        <v>167</v>
      </c>
      <c r="O8" s="132"/>
      <c r="P8" s="131" t="s">
        <v>168</v>
      </c>
      <c r="Q8" s="129"/>
      <c r="R8" s="129"/>
      <c r="S8" s="129" t="s">
        <v>169</v>
      </c>
      <c r="T8" s="132"/>
    </row>
    <row r="9" spans="1:20" x14ac:dyDescent="0.3">
      <c r="A9" s="73"/>
      <c r="B9" s="79">
        <v>1</v>
      </c>
      <c r="C9" s="76"/>
      <c r="D9" s="77"/>
      <c r="E9" s="78"/>
      <c r="F9" s="133"/>
      <c r="G9" s="134"/>
      <c r="H9" s="74"/>
      <c r="I9" s="135">
        <f>F9*H9</f>
        <v>0</v>
      </c>
      <c r="J9" s="136"/>
      <c r="K9" s="133"/>
      <c r="L9" s="134"/>
      <c r="M9" s="74"/>
      <c r="N9" s="135">
        <f>K9*M9</f>
        <v>0</v>
      </c>
      <c r="O9" s="136"/>
      <c r="P9" s="133"/>
      <c r="Q9" s="134"/>
      <c r="R9" s="74"/>
      <c r="S9" s="135">
        <f>P9*R9</f>
        <v>0</v>
      </c>
      <c r="T9" s="136"/>
    </row>
    <row r="10" spans="1:20" x14ac:dyDescent="0.3">
      <c r="A10" s="73"/>
      <c r="B10" s="79">
        <v>2</v>
      </c>
      <c r="C10" s="76" t="s">
        <v>170</v>
      </c>
      <c r="D10" s="77" t="s">
        <v>171</v>
      </c>
      <c r="E10" s="78" t="s">
        <v>172</v>
      </c>
      <c r="F10" s="133"/>
      <c r="G10" s="134"/>
      <c r="H10" s="74"/>
      <c r="I10" s="135">
        <f>F10*H10</f>
        <v>0</v>
      </c>
      <c r="J10" s="136"/>
      <c r="K10" s="133"/>
      <c r="L10" s="134"/>
      <c r="M10" s="74" t="s">
        <v>173</v>
      </c>
      <c r="N10" s="135" t="e">
        <f>K10*M10</f>
        <v>#VALUE!</v>
      </c>
      <c r="O10" s="136"/>
      <c r="P10" s="133"/>
      <c r="Q10" s="134"/>
      <c r="R10" s="74" t="s">
        <v>174</v>
      </c>
      <c r="S10" s="135" t="e">
        <f>P10*R10</f>
        <v>#VALUE!</v>
      </c>
      <c r="T10" s="136"/>
    </row>
    <row r="11" spans="1:20" x14ac:dyDescent="0.3">
      <c r="A11" s="73"/>
      <c r="B11" s="79">
        <v>3</v>
      </c>
      <c r="C11" s="76" t="s">
        <v>175</v>
      </c>
      <c r="D11" s="77" t="s">
        <v>176</v>
      </c>
      <c r="E11" s="78" t="s">
        <v>177</v>
      </c>
      <c r="F11" s="133"/>
      <c r="G11" s="134"/>
      <c r="H11" s="74" t="s">
        <v>178</v>
      </c>
      <c r="I11" s="135" t="e">
        <f t="shared" ref="I11:I18" si="0">F11*H11</f>
        <v>#VALUE!</v>
      </c>
      <c r="J11" s="136"/>
      <c r="K11" s="133"/>
      <c r="L11" s="134"/>
      <c r="M11" s="74" t="s">
        <v>179</v>
      </c>
      <c r="N11" s="135" t="e">
        <f t="shared" ref="N11:N18" si="1">K11*M11</f>
        <v>#VALUE!</v>
      </c>
      <c r="O11" s="136"/>
      <c r="P11" s="133"/>
      <c r="Q11" s="134"/>
      <c r="R11" s="74" t="s">
        <v>180</v>
      </c>
      <c r="S11" s="135" t="e">
        <f t="shared" ref="S11:S18" si="2">P11*R11</f>
        <v>#VALUE!</v>
      </c>
      <c r="T11" s="136"/>
    </row>
    <row r="12" spans="1:20" x14ac:dyDescent="0.3">
      <c r="A12" s="73"/>
      <c r="B12" s="79">
        <v>4</v>
      </c>
      <c r="C12" s="76" t="s">
        <v>181</v>
      </c>
      <c r="D12" s="77" t="s">
        <v>182</v>
      </c>
      <c r="E12" s="78" t="s">
        <v>183</v>
      </c>
      <c r="F12" s="133"/>
      <c r="G12" s="134"/>
      <c r="H12" s="74" t="s">
        <v>184</v>
      </c>
      <c r="I12" s="135" t="e">
        <f t="shared" si="0"/>
        <v>#VALUE!</v>
      </c>
      <c r="J12" s="136"/>
      <c r="K12" s="133"/>
      <c r="L12" s="134"/>
      <c r="M12" s="74" t="s">
        <v>185</v>
      </c>
      <c r="N12" s="135" t="e">
        <f t="shared" si="1"/>
        <v>#VALUE!</v>
      </c>
      <c r="O12" s="136"/>
      <c r="P12" s="133"/>
      <c r="Q12" s="134"/>
      <c r="R12" s="74" t="s">
        <v>186</v>
      </c>
      <c r="S12" s="135" t="e">
        <f t="shared" si="2"/>
        <v>#VALUE!</v>
      </c>
      <c r="T12" s="136"/>
    </row>
    <row r="13" spans="1:20" x14ac:dyDescent="0.3">
      <c r="A13" s="73"/>
      <c r="B13" s="79">
        <v>5</v>
      </c>
      <c r="C13" s="76" t="s">
        <v>187</v>
      </c>
      <c r="D13" s="77" t="s">
        <v>188</v>
      </c>
      <c r="E13" s="78" t="s">
        <v>189</v>
      </c>
      <c r="F13" s="133"/>
      <c r="G13" s="134"/>
      <c r="H13" s="74" t="s">
        <v>190</v>
      </c>
      <c r="I13" s="135" t="e">
        <f t="shared" si="0"/>
        <v>#VALUE!</v>
      </c>
      <c r="J13" s="136"/>
      <c r="K13" s="133"/>
      <c r="L13" s="134"/>
      <c r="M13" s="74" t="s">
        <v>191</v>
      </c>
      <c r="N13" s="135" t="e">
        <f t="shared" si="1"/>
        <v>#VALUE!</v>
      </c>
      <c r="O13" s="136"/>
      <c r="P13" s="133"/>
      <c r="Q13" s="134"/>
      <c r="R13" s="74" t="s">
        <v>192</v>
      </c>
      <c r="S13" s="135" t="e">
        <f t="shared" si="2"/>
        <v>#VALUE!</v>
      </c>
      <c r="T13" s="136"/>
    </row>
    <row r="14" spans="1:20" x14ac:dyDescent="0.3">
      <c r="A14" s="73"/>
      <c r="B14" s="79">
        <v>6</v>
      </c>
      <c r="C14" s="76" t="s">
        <v>193</v>
      </c>
      <c r="D14" s="77" t="s">
        <v>194</v>
      </c>
      <c r="E14" s="78" t="s">
        <v>195</v>
      </c>
      <c r="F14" s="133"/>
      <c r="G14" s="134"/>
      <c r="H14" s="74" t="s">
        <v>196</v>
      </c>
      <c r="I14" s="135" t="e">
        <f t="shared" si="0"/>
        <v>#VALUE!</v>
      </c>
      <c r="J14" s="136"/>
      <c r="K14" s="133"/>
      <c r="L14" s="134"/>
      <c r="M14" s="74" t="s">
        <v>197</v>
      </c>
      <c r="N14" s="135" t="e">
        <f t="shared" si="1"/>
        <v>#VALUE!</v>
      </c>
      <c r="O14" s="136"/>
      <c r="P14" s="133"/>
      <c r="Q14" s="134"/>
      <c r="R14" s="74" t="s">
        <v>198</v>
      </c>
      <c r="S14" s="135" t="e">
        <f t="shared" si="2"/>
        <v>#VALUE!</v>
      </c>
      <c r="T14" s="136"/>
    </row>
    <row r="15" spans="1:20" x14ac:dyDescent="0.3">
      <c r="A15" s="73"/>
      <c r="B15" s="79">
        <v>7</v>
      </c>
      <c r="C15" s="76" t="s">
        <v>199</v>
      </c>
      <c r="D15" s="77" t="s">
        <v>200</v>
      </c>
      <c r="E15" s="78" t="s">
        <v>201</v>
      </c>
      <c r="F15" s="133"/>
      <c r="G15" s="134"/>
      <c r="H15" s="74" t="s">
        <v>202</v>
      </c>
      <c r="I15" s="135" t="e">
        <f t="shared" si="0"/>
        <v>#VALUE!</v>
      </c>
      <c r="J15" s="136"/>
      <c r="K15" s="133"/>
      <c r="L15" s="134"/>
      <c r="M15" s="74" t="s">
        <v>203</v>
      </c>
      <c r="N15" s="135" t="e">
        <f t="shared" si="1"/>
        <v>#VALUE!</v>
      </c>
      <c r="O15" s="136"/>
      <c r="P15" s="133"/>
      <c r="Q15" s="134"/>
      <c r="R15" s="74" t="s">
        <v>204</v>
      </c>
      <c r="S15" s="135" t="e">
        <f t="shared" si="2"/>
        <v>#VALUE!</v>
      </c>
      <c r="T15" s="136"/>
    </row>
    <row r="16" spans="1:20" x14ac:dyDescent="0.3">
      <c r="A16" s="73"/>
      <c r="B16" s="79">
        <v>8</v>
      </c>
      <c r="C16" s="76" t="s">
        <v>205</v>
      </c>
      <c r="D16" s="77" t="s">
        <v>206</v>
      </c>
      <c r="E16" s="78" t="s">
        <v>207</v>
      </c>
      <c r="F16" s="133"/>
      <c r="G16" s="134"/>
      <c r="H16" s="74" t="s">
        <v>208</v>
      </c>
      <c r="I16" s="135" t="e">
        <f t="shared" si="0"/>
        <v>#VALUE!</v>
      </c>
      <c r="J16" s="136"/>
      <c r="K16" s="133"/>
      <c r="L16" s="134"/>
      <c r="M16" s="74" t="s">
        <v>209</v>
      </c>
      <c r="N16" s="135" t="e">
        <f t="shared" si="1"/>
        <v>#VALUE!</v>
      </c>
      <c r="O16" s="136"/>
      <c r="P16" s="133"/>
      <c r="Q16" s="134"/>
      <c r="R16" s="74" t="s">
        <v>210</v>
      </c>
      <c r="S16" s="135" t="e">
        <f t="shared" si="2"/>
        <v>#VALUE!</v>
      </c>
      <c r="T16" s="136"/>
    </row>
    <row r="17" spans="1:20" x14ac:dyDescent="0.3">
      <c r="A17" s="73"/>
      <c r="B17" s="79">
        <v>9</v>
      </c>
      <c r="C17" s="76" t="s">
        <v>211</v>
      </c>
      <c r="D17" s="77" t="s">
        <v>212</v>
      </c>
      <c r="E17" s="78" t="s">
        <v>213</v>
      </c>
      <c r="F17" s="133"/>
      <c r="G17" s="134"/>
      <c r="H17" s="74" t="s">
        <v>214</v>
      </c>
      <c r="I17" s="135" t="e">
        <f t="shared" si="0"/>
        <v>#VALUE!</v>
      </c>
      <c r="J17" s="136"/>
      <c r="K17" s="133"/>
      <c r="L17" s="134"/>
      <c r="M17" s="74" t="s">
        <v>215</v>
      </c>
      <c r="N17" s="135" t="e">
        <f t="shared" si="1"/>
        <v>#VALUE!</v>
      </c>
      <c r="O17" s="136"/>
      <c r="P17" s="133"/>
      <c r="Q17" s="134"/>
      <c r="R17" s="74" t="s">
        <v>216</v>
      </c>
      <c r="S17" s="135" t="e">
        <f t="shared" si="2"/>
        <v>#VALUE!</v>
      </c>
      <c r="T17" s="136"/>
    </row>
    <row r="18" spans="1:20" x14ac:dyDescent="0.3">
      <c r="A18" s="73"/>
      <c r="B18" s="79">
        <v>10</v>
      </c>
      <c r="C18" s="76" t="s">
        <v>217</v>
      </c>
      <c r="D18" s="77" t="s">
        <v>218</v>
      </c>
      <c r="E18" s="78" t="s">
        <v>219</v>
      </c>
      <c r="F18" s="133"/>
      <c r="G18" s="134"/>
      <c r="H18" s="74" t="s">
        <v>220</v>
      </c>
      <c r="I18" s="135" t="e">
        <f t="shared" si="0"/>
        <v>#VALUE!</v>
      </c>
      <c r="J18" s="136"/>
      <c r="K18" s="133"/>
      <c r="L18" s="134"/>
      <c r="M18" s="74" t="s">
        <v>221</v>
      </c>
      <c r="N18" s="135" t="e">
        <f t="shared" si="1"/>
        <v>#VALUE!</v>
      </c>
      <c r="O18" s="136"/>
      <c r="P18" s="133"/>
      <c r="Q18" s="134"/>
      <c r="R18" s="74" t="s">
        <v>222</v>
      </c>
      <c r="S18" s="135" t="e">
        <f t="shared" si="2"/>
        <v>#VALUE!</v>
      </c>
      <c r="T18" s="136"/>
    </row>
    <row r="19" spans="1:20" ht="18.600000000000001" thickBot="1" x14ac:dyDescent="0.35">
      <c r="A19" s="75"/>
      <c r="B19" s="75"/>
      <c r="C19" s="139" t="s">
        <v>95</v>
      </c>
      <c r="D19" s="139"/>
      <c r="E19" s="139"/>
      <c r="F19" s="140" t="e">
        <f>SUM(I9:J18)</f>
        <v>#VALUE!</v>
      </c>
      <c r="G19" s="141"/>
      <c r="H19" s="141"/>
      <c r="I19" s="141"/>
      <c r="J19" s="142"/>
      <c r="K19" s="140" t="e">
        <f>SUM(N9:O18)</f>
        <v>#VALUE!</v>
      </c>
      <c r="L19" s="141"/>
      <c r="M19" s="141"/>
      <c r="N19" s="141"/>
      <c r="O19" s="142"/>
      <c r="P19" s="140" t="e">
        <f>SUM(S9:T18)</f>
        <v>#VALUE!</v>
      </c>
      <c r="Q19" s="141"/>
      <c r="R19" s="141"/>
      <c r="S19" s="141"/>
      <c r="T19" s="142"/>
    </row>
    <row r="20" spans="1:20" ht="37.200000000000003" customHeight="1" thickBot="1" x14ac:dyDescent="0.35">
      <c r="A20" s="75"/>
      <c r="B20" s="75"/>
      <c r="C20" s="113" t="s">
        <v>131</v>
      </c>
      <c r="D20" s="182" t="s">
        <v>120</v>
      </c>
      <c r="E20" s="183"/>
      <c r="F20" s="185" t="s">
        <v>118</v>
      </c>
      <c r="G20" s="185"/>
      <c r="H20" s="185"/>
      <c r="I20" s="185"/>
      <c r="J20" s="185"/>
      <c r="K20" s="185"/>
      <c r="L20" s="185"/>
      <c r="M20" s="185"/>
      <c r="N20" s="185"/>
      <c r="O20" s="185"/>
      <c r="P20" s="185"/>
      <c r="Q20" s="185"/>
      <c r="R20" s="185"/>
      <c r="S20" s="185"/>
      <c r="T20" s="185"/>
    </row>
    <row r="21" spans="1:20" ht="95.4" customHeight="1" x14ac:dyDescent="0.3">
      <c r="A21" s="75"/>
      <c r="B21" s="75"/>
      <c r="C21" s="113"/>
      <c r="D21" s="183"/>
      <c r="E21" s="184"/>
      <c r="F21" s="137" t="s">
        <v>115</v>
      </c>
      <c r="G21" s="138"/>
      <c r="H21" s="99" t="s">
        <v>127</v>
      </c>
      <c r="I21" s="174" t="s">
        <v>114</v>
      </c>
      <c r="J21" s="175"/>
      <c r="K21" s="137" t="s">
        <v>116</v>
      </c>
      <c r="L21" s="138"/>
      <c r="M21" s="99" t="s">
        <v>223</v>
      </c>
      <c r="N21" s="174" t="s">
        <v>224</v>
      </c>
      <c r="O21" s="175"/>
      <c r="P21" s="137" t="s">
        <v>117</v>
      </c>
      <c r="Q21" s="138"/>
      <c r="R21" s="99" t="s">
        <v>225</v>
      </c>
      <c r="S21" s="174" t="s">
        <v>226</v>
      </c>
      <c r="T21" s="175"/>
    </row>
    <row r="22" spans="1:20" ht="27.6" x14ac:dyDescent="0.3">
      <c r="A22" s="73"/>
      <c r="B22" s="73">
        <v>1</v>
      </c>
      <c r="C22" s="95" t="s">
        <v>121</v>
      </c>
      <c r="D22" s="94" t="s">
        <v>227</v>
      </c>
      <c r="E22" s="96" t="e">
        <f>VLOOKUP(D22,convalidate!$H$2:$I$3,2,0)</f>
        <v>#N/A</v>
      </c>
      <c r="F22" s="93" t="s">
        <v>228</v>
      </c>
      <c r="G22" s="97" t="e">
        <f>VLOOKUP(F22,Tabella5[[Criteri di Selezione]:[Colonna1]],2,0)</f>
        <v>#N/A</v>
      </c>
      <c r="H22" s="98" t="e">
        <f t="shared" ref="H22:H30" si="3">E22*G22</f>
        <v>#N/A</v>
      </c>
      <c r="I22" s="148"/>
      <c r="J22" s="149"/>
      <c r="K22" s="93"/>
      <c r="L22" s="97" t="e">
        <f>VLOOKUP(K22,Tabella5[[Criteri di Selezione]:[Colonna1]],2,0)</f>
        <v>#N/A</v>
      </c>
      <c r="M22" s="98" t="e">
        <f t="shared" ref="M22:M30" si="4">J22*L22</f>
        <v>#N/A</v>
      </c>
      <c r="N22" s="148"/>
      <c r="O22" s="149"/>
      <c r="P22" s="93"/>
      <c r="Q22" s="97" t="e">
        <f>VLOOKUP(P22,Tabella5[[Criteri di Selezione]:[Colonna1]],2,0)</f>
        <v>#N/A</v>
      </c>
      <c r="R22" s="98" t="e">
        <f>O22*Q22</f>
        <v>#N/A</v>
      </c>
      <c r="S22" s="148"/>
      <c r="T22" s="149"/>
    </row>
    <row r="23" spans="1:20" ht="55.2" x14ac:dyDescent="0.3">
      <c r="A23" s="89"/>
      <c r="B23" s="73">
        <v>2</v>
      </c>
      <c r="C23" s="95" t="s">
        <v>122</v>
      </c>
      <c r="D23" s="94" t="s">
        <v>136</v>
      </c>
      <c r="E23" s="96" t="e">
        <f>VLOOKUP(D23,convalidate!$H$2:$I$3,2,0)</f>
        <v>#N/A</v>
      </c>
      <c r="F23" s="93" t="s">
        <v>229</v>
      </c>
      <c r="G23" s="97" t="e">
        <f>VLOOKUP(F23,Tabella5[[Criteri di Selezione]:[Colonna1]],2,0)</f>
        <v>#N/A</v>
      </c>
      <c r="H23" s="98" t="e">
        <f t="shared" si="3"/>
        <v>#N/A</v>
      </c>
      <c r="I23" s="148"/>
      <c r="J23" s="149"/>
      <c r="K23" s="93"/>
      <c r="L23" s="97" t="e">
        <f>VLOOKUP(K23,Tabella5[[Criteri di Selezione]:[Colonna1]],2,0)</f>
        <v>#N/A</v>
      </c>
      <c r="M23" s="98" t="e">
        <f t="shared" si="4"/>
        <v>#N/A</v>
      </c>
      <c r="N23" s="148"/>
      <c r="O23" s="149"/>
      <c r="P23" s="93"/>
      <c r="Q23" s="97" t="e">
        <f>VLOOKUP(P23,Tabella5[[Criteri di Selezione]:[Colonna1]],2,0)</f>
        <v>#N/A</v>
      </c>
      <c r="R23" s="98" t="e">
        <f t="shared" ref="R23:R30" si="5">O23*Q23</f>
        <v>#N/A</v>
      </c>
      <c r="S23" s="148"/>
      <c r="T23" s="149"/>
    </row>
    <row r="24" spans="1:20" ht="27.6" x14ac:dyDescent="0.3">
      <c r="A24" s="73"/>
      <c r="B24" s="73">
        <v>3</v>
      </c>
      <c r="C24" s="95" t="s">
        <v>109</v>
      </c>
      <c r="D24" s="94" t="s">
        <v>230</v>
      </c>
      <c r="E24" s="96" t="e">
        <f>VLOOKUP(D24,convalidate!$H$2:$I$3,2,0)</f>
        <v>#N/A</v>
      </c>
      <c r="F24" s="93"/>
      <c r="G24" s="97" t="e">
        <f>VLOOKUP(F24,Tabella5[[Criteri di Selezione]:[Colonna1]],2,0)</f>
        <v>#N/A</v>
      </c>
      <c r="H24" s="98" t="e">
        <f t="shared" si="3"/>
        <v>#N/A</v>
      </c>
      <c r="I24" s="148"/>
      <c r="J24" s="149"/>
      <c r="K24" s="93"/>
      <c r="L24" s="97" t="e">
        <f>VLOOKUP(K24,Tabella5[[Criteri di Selezione]:[Colonna1]],2,0)</f>
        <v>#N/A</v>
      </c>
      <c r="M24" s="98" t="e">
        <f t="shared" si="4"/>
        <v>#N/A</v>
      </c>
      <c r="N24" s="148"/>
      <c r="O24" s="149"/>
      <c r="P24" s="93"/>
      <c r="Q24" s="97" t="e">
        <f>VLOOKUP(P24,Tabella5[[Criteri di Selezione]:[Colonna1]],2,0)</f>
        <v>#N/A</v>
      </c>
      <c r="R24" s="98" t="e">
        <f t="shared" si="5"/>
        <v>#N/A</v>
      </c>
      <c r="S24" s="148"/>
      <c r="T24" s="149"/>
    </row>
    <row r="25" spans="1:20" ht="27.6" x14ac:dyDescent="0.3">
      <c r="A25" s="73"/>
      <c r="B25" s="73">
        <v>4</v>
      </c>
      <c r="C25" s="95" t="s">
        <v>231</v>
      </c>
      <c r="D25" s="94" t="s">
        <v>232</v>
      </c>
      <c r="E25" s="96" t="e">
        <f>VLOOKUP(D25,convalidate!$H$2:$I$3,2,0)</f>
        <v>#N/A</v>
      </c>
      <c r="F25" s="93"/>
      <c r="G25" s="97" t="e">
        <f>VLOOKUP(F25,Tabella5[[Criteri di Selezione]:[Colonna1]],2,0)</f>
        <v>#N/A</v>
      </c>
      <c r="H25" s="98" t="e">
        <f t="shared" si="3"/>
        <v>#N/A</v>
      </c>
      <c r="I25" s="148"/>
      <c r="J25" s="149"/>
      <c r="K25" s="93"/>
      <c r="L25" s="97" t="e">
        <f>VLOOKUP(K25,Tabella5[[Criteri di Selezione]:[Colonna1]],2,0)</f>
        <v>#N/A</v>
      </c>
      <c r="M25" s="98" t="e">
        <f t="shared" si="4"/>
        <v>#N/A</v>
      </c>
      <c r="N25" s="148"/>
      <c r="O25" s="149"/>
      <c r="P25" s="93"/>
      <c r="Q25" s="97" t="e">
        <f>VLOOKUP(P25,Tabella5[[Criteri di Selezione]:[Colonna1]],2,0)</f>
        <v>#N/A</v>
      </c>
      <c r="R25" s="98" t="e">
        <f t="shared" si="5"/>
        <v>#N/A</v>
      </c>
      <c r="S25" s="148"/>
      <c r="T25" s="149"/>
    </row>
    <row r="26" spans="1:20" ht="27.6" x14ac:dyDescent="0.3">
      <c r="A26" s="73"/>
      <c r="B26" s="73">
        <v>5</v>
      </c>
      <c r="C26" s="95" t="s">
        <v>233</v>
      </c>
      <c r="D26" s="94" t="s">
        <v>234</v>
      </c>
      <c r="E26" s="96" t="e">
        <f>VLOOKUP(D26,convalidate!$H$2:$I$3,2,0)</f>
        <v>#N/A</v>
      </c>
      <c r="F26" s="93"/>
      <c r="G26" s="97" t="e">
        <f>VLOOKUP(F26,Tabella5[[Criteri di Selezione]:[Colonna1]],2,0)</f>
        <v>#N/A</v>
      </c>
      <c r="H26" s="98" t="e">
        <f t="shared" si="3"/>
        <v>#N/A</v>
      </c>
      <c r="I26" s="148"/>
      <c r="J26" s="149"/>
      <c r="K26" s="93"/>
      <c r="L26" s="97" t="e">
        <f>VLOOKUP(K26,Tabella5[[Criteri di Selezione]:[Colonna1]],2,0)</f>
        <v>#N/A</v>
      </c>
      <c r="M26" s="98" t="e">
        <f t="shared" si="4"/>
        <v>#N/A</v>
      </c>
      <c r="N26" s="148"/>
      <c r="O26" s="149"/>
      <c r="P26" s="93"/>
      <c r="Q26" s="97" t="e">
        <f>VLOOKUP(P26,Tabella5[[Criteri di Selezione]:[Colonna1]],2,0)</f>
        <v>#N/A</v>
      </c>
      <c r="R26" s="98" t="e">
        <f t="shared" si="5"/>
        <v>#N/A</v>
      </c>
      <c r="S26" s="148"/>
      <c r="T26" s="149"/>
    </row>
    <row r="27" spans="1:20" ht="27.6" x14ac:dyDescent="0.3">
      <c r="A27" s="73"/>
      <c r="B27" s="73">
        <v>6</v>
      </c>
      <c r="C27" s="95" t="s">
        <v>110</v>
      </c>
      <c r="D27" s="94" t="s">
        <v>235</v>
      </c>
      <c r="E27" s="96" t="e">
        <f>VLOOKUP(D27,convalidate!$H$2:$I$3,2,0)</f>
        <v>#N/A</v>
      </c>
      <c r="F27" s="93"/>
      <c r="G27" s="97" t="e">
        <f>VLOOKUP(F27,Tabella5[[Criteri di Selezione]:[Colonna1]],2,0)</f>
        <v>#N/A</v>
      </c>
      <c r="H27" s="98" t="e">
        <f t="shared" si="3"/>
        <v>#N/A</v>
      </c>
      <c r="I27" s="148"/>
      <c r="J27" s="149"/>
      <c r="K27" s="93"/>
      <c r="L27" s="97" t="e">
        <f>VLOOKUP(K27,Tabella5[[Criteri di Selezione]:[Colonna1]],2,0)</f>
        <v>#N/A</v>
      </c>
      <c r="M27" s="98" t="e">
        <f t="shared" si="4"/>
        <v>#N/A</v>
      </c>
      <c r="N27" s="148"/>
      <c r="O27" s="149"/>
      <c r="P27" s="93"/>
      <c r="Q27" s="97" t="e">
        <f>VLOOKUP(P27,Tabella5[[Criteri di Selezione]:[Colonna1]],2,0)</f>
        <v>#N/A</v>
      </c>
      <c r="R27" s="98" t="e">
        <f t="shared" si="5"/>
        <v>#N/A</v>
      </c>
      <c r="S27" s="148"/>
      <c r="T27" s="149"/>
    </row>
    <row r="28" spans="1:20" ht="27.6" x14ac:dyDescent="0.3">
      <c r="A28" s="73"/>
      <c r="B28" s="73">
        <v>7</v>
      </c>
      <c r="C28" s="95" t="s">
        <v>236</v>
      </c>
      <c r="D28" s="94" t="s">
        <v>237</v>
      </c>
      <c r="E28" s="96" t="e">
        <f>VLOOKUP(D28,convalidate!$H$2:$I$3,2,0)</f>
        <v>#N/A</v>
      </c>
      <c r="F28" s="93"/>
      <c r="G28" s="97" t="e">
        <f>VLOOKUP(F28,Tabella5[[Criteri di Selezione]:[Colonna1]],2,0)</f>
        <v>#N/A</v>
      </c>
      <c r="H28" s="98" t="e">
        <f t="shared" si="3"/>
        <v>#N/A</v>
      </c>
      <c r="I28" s="148"/>
      <c r="J28" s="149"/>
      <c r="K28" s="93"/>
      <c r="L28" s="97" t="e">
        <f>VLOOKUP(K28,Tabella5[[Criteri di Selezione]:[Colonna1]],2,0)</f>
        <v>#N/A</v>
      </c>
      <c r="M28" s="98" t="e">
        <f t="shared" si="4"/>
        <v>#N/A</v>
      </c>
      <c r="N28" s="148"/>
      <c r="O28" s="149"/>
      <c r="P28" s="93"/>
      <c r="Q28" s="97" t="e">
        <f>VLOOKUP(P28,Tabella5[[Criteri di Selezione]:[Colonna1]],2,0)</f>
        <v>#N/A</v>
      </c>
      <c r="R28" s="98" t="e">
        <f t="shared" si="5"/>
        <v>#N/A</v>
      </c>
      <c r="S28" s="148"/>
      <c r="T28" s="149"/>
    </row>
    <row r="29" spans="1:20" ht="27.6" x14ac:dyDescent="0.3">
      <c r="A29" s="73"/>
      <c r="B29" s="73">
        <v>8</v>
      </c>
      <c r="C29" s="95" t="s">
        <v>238</v>
      </c>
      <c r="D29" s="94" t="s">
        <v>239</v>
      </c>
      <c r="E29" s="96" t="e">
        <f>VLOOKUP(D29,convalidate!$H$2:$I$3,2,0)</f>
        <v>#N/A</v>
      </c>
      <c r="F29" s="93"/>
      <c r="G29" s="97" t="e">
        <f>VLOOKUP(F29,Tabella5[[Criteri di Selezione]:[Colonna1]],2,0)</f>
        <v>#N/A</v>
      </c>
      <c r="H29" s="98" t="e">
        <f t="shared" si="3"/>
        <v>#N/A</v>
      </c>
      <c r="I29" s="148"/>
      <c r="J29" s="149"/>
      <c r="K29" s="93"/>
      <c r="L29" s="97" t="e">
        <f>VLOOKUP(K29,Tabella5[[Criteri di Selezione]:[Colonna1]],2,0)</f>
        <v>#N/A</v>
      </c>
      <c r="M29" s="98" t="e">
        <f t="shared" si="4"/>
        <v>#N/A</v>
      </c>
      <c r="N29" s="148"/>
      <c r="O29" s="149"/>
      <c r="P29" s="93"/>
      <c r="Q29" s="97" t="e">
        <f>VLOOKUP(P29,Tabella5[[Criteri di Selezione]:[Colonna1]],2,0)</f>
        <v>#N/A</v>
      </c>
      <c r="R29" s="98" t="e">
        <f t="shared" si="5"/>
        <v>#N/A</v>
      </c>
      <c r="S29" s="148"/>
      <c r="T29" s="149"/>
    </row>
    <row r="30" spans="1:20" ht="27.6" x14ac:dyDescent="0.3">
      <c r="A30" s="73"/>
      <c r="B30" s="73">
        <v>9</v>
      </c>
      <c r="C30" s="95" t="s">
        <v>240</v>
      </c>
      <c r="D30" s="94" t="s">
        <v>241</v>
      </c>
      <c r="E30" s="96" t="e">
        <f>VLOOKUP(D30,convalidate!$H$2:$I$3,2,0)</f>
        <v>#N/A</v>
      </c>
      <c r="F30" s="93"/>
      <c r="G30" s="97" t="e">
        <f>VLOOKUP(F30,Tabella5[[Criteri di Selezione]:[Colonna1]],2,0)</f>
        <v>#N/A</v>
      </c>
      <c r="H30" s="98" t="e">
        <f t="shared" si="3"/>
        <v>#N/A</v>
      </c>
      <c r="I30" s="148"/>
      <c r="J30" s="149"/>
      <c r="K30" s="93"/>
      <c r="L30" s="97" t="e">
        <f>VLOOKUP(K30,Tabella5[[Criteri di Selezione]:[Colonna1]],2,0)</f>
        <v>#N/A</v>
      </c>
      <c r="M30" s="98" t="e">
        <f t="shared" si="4"/>
        <v>#N/A</v>
      </c>
      <c r="N30" s="148"/>
      <c r="O30" s="149"/>
      <c r="P30" s="93"/>
      <c r="Q30" s="97" t="e">
        <f>VLOOKUP(P30,Tabella5[[Criteri di Selezione]:[Colonna1]],2,0)</f>
        <v>#N/A</v>
      </c>
      <c r="R30" s="98" t="e">
        <f t="shared" si="5"/>
        <v>#N/A</v>
      </c>
      <c r="S30" s="148"/>
      <c r="T30" s="149"/>
    </row>
    <row r="31" spans="1:20" ht="15.6" customHeight="1" x14ac:dyDescent="0.3">
      <c r="A31" s="75"/>
      <c r="B31" s="75"/>
      <c r="C31" s="176"/>
      <c r="D31" s="177"/>
      <c r="E31" s="178"/>
      <c r="F31" s="146" t="s">
        <v>129</v>
      </c>
      <c r="G31" s="147"/>
      <c r="H31" s="143" t="s">
        <v>134</v>
      </c>
      <c r="I31" s="144"/>
      <c r="J31" s="145"/>
      <c r="K31" s="146" t="s">
        <v>242</v>
      </c>
      <c r="L31" s="147"/>
      <c r="M31" s="143" t="s">
        <v>243</v>
      </c>
      <c r="N31" s="144"/>
      <c r="O31" s="145"/>
      <c r="P31" s="146" t="s">
        <v>244</v>
      </c>
      <c r="Q31" s="147"/>
      <c r="R31" s="143" t="s">
        <v>245</v>
      </c>
      <c r="S31" s="144"/>
      <c r="T31" s="145"/>
    </row>
    <row r="32" spans="1:20" ht="27.6" customHeight="1" x14ac:dyDescent="0.3">
      <c r="A32" s="75"/>
      <c r="B32" s="75"/>
      <c r="C32" s="179"/>
      <c r="D32" s="180"/>
      <c r="E32" s="181"/>
      <c r="F32" s="146" t="s">
        <v>130</v>
      </c>
      <c r="G32" s="147"/>
      <c r="H32" s="143" t="s">
        <v>135</v>
      </c>
      <c r="I32" s="144"/>
      <c r="J32" s="145"/>
      <c r="K32" s="146" t="s">
        <v>246</v>
      </c>
      <c r="L32" s="147"/>
      <c r="M32" s="143" t="s">
        <v>247</v>
      </c>
      <c r="N32" s="144"/>
      <c r="O32" s="145"/>
      <c r="P32" s="146" t="s">
        <v>248</v>
      </c>
      <c r="Q32" s="147"/>
      <c r="R32" s="143" t="s">
        <v>249</v>
      </c>
      <c r="S32" s="144"/>
      <c r="T32" s="145"/>
    </row>
    <row r="33" spans="1:20" ht="15" thickBot="1" x14ac:dyDescent="0.35">
      <c r="A33" s="75"/>
      <c r="B33" s="75"/>
      <c r="C33" s="160" t="s">
        <v>111</v>
      </c>
      <c r="D33" s="161"/>
      <c r="E33" s="161"/>
      <c r="F33" s="162" t="e">
        <f>SUM(H22:H30)</f>
        <v>#N/A</v>
      </c>
      <c r="G33" s="163"/>
      <c r="H33" s="163"/>
      <c r="I33" s="163"/>
      <c r="J33" s="164"/>
      <c r="K33" s="162" t="e">
        <f>SUM(M22:M30)</f>
        <v>#N/A</v>
      </c>
      <c r="L33" s="163"/>
      <c r="M33" s="163"/>
      <c r="N33" s="163"/>
      <c r="O33" s="164"/>
      <c r="P33" s="162" t="e">
        <f>SUM(R22:R30)</f>
        <v>#N/A</v>
      </c>
      <c r="Q33" s="163"/>
      <c r="R33" s="163"/>
      <c r="S33" s="163"/>
      <c r="T33" s="164"/>
    </row>
    <row r="34" spans="1:20" ht="28.95" customHeight="1" x14ac:dyDescent="0.3">
      <c r="A34" s="80"/>
      <c r="B34" s="80"/>
      <c r="C34" s="90" t="s">
        <v>112</v>
      </c>
      <c r="D34" s="156" t="s">
        <v>128</v>
      </c>
      <c r="E34" s="157"/>
      <c r="F34" s="158" t="s">
        <v>132</v>
      </c>
      <c r="G34" s="158"/>
      <c r="H34" s="158"/>
      <c r="I34" s="158"/>
      <c r="J34" s="159"/>
      <c r="K34" s="158" t="s">
        <v>250</v>
      </c>
      <c r="L34" s="158"/>
      <c r="M34" s="158"/>
      <c r="N34" s="158"/>
      <c r="O34" s="159"/>
      <c r="P34" s="158" t="s">
        <v>251</v>
      </c>
      <c r="Q34" s="158"/>
      <c r="R34" s="158"/>
      <c r="S34" s="158"/>
      <c r="T34" s="159"/>
    </row>
    <row r="35" spans="1:20" x14ac:dyDescent="0.3">
      <c r="A35" s="80"/>
      <c r="B35" s="80"/>
      <c r="C35" s="150" t="s">
        <v>113</v>
      </c>
      <c r="D35" s="151"/>
      <c r="E35" s="152"/>
      <c r="F35" s="153" t="s">
        <v>123</v>
      </c>
      <c r="G35" s="153"/>
      <c r="H35" s="154"/>
      <c r="I35" s="154"/>
      <c r="J35" s="155"/>
      <c r="K35" s="153" t="s">
        <v>252</v>
      </c>
      <c r="L35" s="153"/>
      <c r="M35" s="154"/>
      <c r="N35" s="154"/>
      <c r="O35" s="155"/>
      <c r="P35" s="153" t="s">
        <v>253</v>
      </c>
      <c r="Q35" s="153"/>
      <c r="R35" s="154"/>
      <c r="S35" s="154"/>
      <c r="T35" s="155"/>
    </row>
    <row r="36" spans="1:20" x14ac:dyDescent="0.3">
      <c r="A36" s="80"/>
      <c r="B36" s="80"/>
      <c r="C36" s="165"/>
      <c r="D36" s="166"/>
      <c r="E36" s="167"/>
      <c r="F36" s="153" t="s">
        <v>124</v>
      </c>
      <c r="G36" s="153"/>
      <c r="H36" s="154"/>
      <c r="I36" s="154"/>
      <c r="J36" s="155"/>
      <c r="K36" s="153" t="s">
        <v>254</v>
      </c>
      <c r="L36" s="153"/>
      <c r="M36" s="154"/>
      <c r="N36" s="154"/>
      <c r="O36" s="155"/>
      <c r="P36" s="153" t="s">
        <v>255</v>
      </c>
      <c r="Q36" s="153"/>
      <c r="R36" s="154"/>
      <c r="S36" s="154"/>
      <c r="T36" s="155"/>
    </row>
    <row r="37" spans="1:20" x14ac:dyDescent="0.3">
      <c r="A37" s="80"/>
      <c r="B37" s="80"/>
      <c r="C37" s="165"/>
      <c r="D37" s="166"/>
      <c r="E37" s="167"/>
      <c r="F37" s="153" t="s">
        <v>125</v>
      </c>
      <c r="G37" s="153"/>
      <c r="H37" s="154"/>
      <c r="I37" s="154"/>
      <c r="J37" s="155"/>
      <c r="K37" s="153" t="s">
        <v>256</v>
      </c>
      <c r="L37" s="153"/>
      <c r="M37" s="154"/>
      <c r="N37" s="154"/>
      <c r="O37" s="155"/>
      <c r="P37" s="153" t="s">
        <v>257</v>
      </c>
      <c r="Q37" s="153"/>
      <c r="R37" s="154"/>
      <c r="S37" s="154"/>
      <c r="T37" s="155"/>
    </row>
    <row r="38" spans="1:20" ht="14.4" customHeight="1" x14ac:dyDescent="0.3">
      <c r="A38" s="80"/>
      <c r="B38" s="80"/>
      <c r="C38" s="168"/>
      <c r="D38" s="169"/>
      <c r="E38" s="170"/>
      <c r="F38" s="171" t="s">
        <v>126</v>
      </c>
      <c r="G38" s="171"/>
      <c r="H38" s="172"/>
      <c r="I38" s="172"/>
      <c r="J38" s="173"/>
      <c r="K38" s="171" t="s">
        <v>258</v>
      </c>
      <c r="L38" s="171"/>
      <c r="M38" s="172"/>
      <c r="N38" s="172"/>
      <c r="O38" s="173"/>
      <c r="P38" s="171" t="s">
        <v>259</v>
      </c>
      <c r="Q38" s="171"/>
      <c r="R38" s="172"/>
      <c r="S38" s="172"/>
      <c r="T38" s="173"/>
    </row>
    <row r="39" spans="1:20" x14ac:dyDescent="0.3">
      <c r="A39" s="88"/>
      <c r="B39" s="88"/>
      <c r="C39" s="88"/>
      <c r="D39" s="88"/>
      <c r="E39" s="88"/>
      <c r="F39" s="88"/>
      <c r="G39" s="88"/>
      <c r="H39" s="88"/>
      <c r="I39" s="88"/>
      <c r="J39" s="88"/>
      <c r="K39" s="88"/>
      <c r="L39" s="88"/>
      <c r="M39" s="88"/>
      <c r="N39" s="88"/>
      <c r="O39" s="88"/>
      <c r="P39" s="88"/>
      <c r="Q39" s="88"/>
      <c r="R39" s="88"/>
      <c r="S39" s="88"/>
      <c r="T39" s="88"/>
    </row>
    <row r="40" spans="1:20" x14ac:dyDescent="0.3">
      <c r="A40" s="88"/>
      <c r="B40" s="88"/>
      <c r="C40" s="88"/>
      <c r="D40" s="88"/>
      <c r="E40" s="88"/>
      <c r="F40" s="88"/>
      <c r="G40" s="88"/>
      <c r="H40" s="88"/>
      <c r="I40" s="88"/>
      <c r="J40" s="88"/>
      <c r="K40" s="88"/>
      <c r="L40" s="88"/>
      <c r="M40" s="88"/>
      <c r="N40" s="88"/>
      <c r="O40" s="88"/>
      <c r="P40" s="88"/>
      <c r="Q40" s="88"/>
      <c r="R40" s="88"/>
      <c r="S40" s="88"/>
      <c r="T40" s="88"/>
    </row>
    <row r="41" spans="1:20" x14ac:dyDescent="0.3">
      <c r="A41" s="88"/>
      <c r="B41" s="88"/>
      <c r="C41" s="88"/>
      <c r="D41" s="88"/>
      <c r="E41" s="88"/>
      <c r="F41" s="88"/>
      <c r="G41" s="88"/>
      <c r="H41" s="88"/>
      <c r="I41" s="88"/>
      <c r="J41" s="88"/>
      <c r="K41" s="88"/>
      <c r="L41" s="88"/>
      <c r="M41" s="88"/>
      <c r="N41" s="88"/>
      <c r="O41" s="88"/>
      <c r="P41" s="88"/>
      <c r="Q41" s="88"/>
      <c r="R41" s="88"/>
      <c r="S41" s="88"/>
      <c r="T41" s="88"/>
    </row>
    <row r="42" spans="1:20" x14ac:dyDescent="0.3">
      <c r="A42" s="88"/>
      <c r="B42" s="88"/>
      <c r="C42" s="88"/>
      <c r="D42" s="88"/>
      <c r="E42" s="88"/>
      <c r="F42" s="88"/>
      <c r="G42" s="88"/>
      <c r="H42" s="88"/>
      <c r="I42" s="88"/>
      <c r="J42" s="88"/>
      <c r="K42" s="88"/>
      <c r="L42" s="88"/>
      <c r="M42" s="88"/>
      <c r="N42" s="88"/>
      <c r="O42" s="88"/>
      <c r="P42" s="88"/>
      <c r="Q42" s="88"/>
      <c r="R42" s="88"/>
      <c r="S42" s="88"/>
      <c r="T42" s="88"/>
    </row>
    <row r="43" spans="1:20" x14ac:dyDescent="0.3">
      <c r="A43" s="88"/>
      <c r="B43" s="88"/>
      <c r="C43" s="88"/>
      <c r="D43" s="88"/>
      <c r="E43" s="88"/>
      <c r="F43" s="88"/>
      <c r="G43" s="88"/>
      <c r="H43" s="88"/>
      <c r="I43" s="88"/>
      <c r="J43" s="88"/>
      <c r="K43" s="88"/>
      <c r="L43" s="88"/>
      <c r="M43" s="88"/>
      <c r="N43" s="88"/>
      <c r="O43" s="88"/>
      <c r="P43" s="88"/>
      <c r="Q43" s="88"/>
      <c r="R43" s="88"/>
      <c r="S43" s="88"/>
      <c r="T43" s="88"/>
    </row>
  </sheetData>
  <mergeCells count="182">
    <mergeCell ref="C31:E32"/>
    <mergeCell ref="I29:J29"/>
    <mergeCell ref="I30:J30"/>
    <mergeCell ref="I21:J21"/>
    <mergeCell ref="N22:O22"/>
    <mergeCell ref="N23:O23"/>
    <mergeCell ref="N24:O24"/>
    <mergeCell ref="N25:O25"/>
    <mergeCell ref="N26:O26"/>
    <mergeCell ref="I22:J22"/>
    <mergeCell ref="I23:J23"/>
    <mergeCell ref="I24:J24"/>
    <mergeCell ref="I25:J25"/>
    <mergeCell ref="I26:J26"/>
    <mergeCell ref="I27:J27"/>
    <mergeCell ref="N27:O27"/>
    <mergeCell ref="N28:O28"/>
    <mergeCell ref="N29:O29"/>
    <mergeCell ref="F32:G32"/>
    <mergeCell ref="H32:J32"/>
    <mergeCell ref="M32:O32"/>
    <mergeCell ref="C20:C21"/>
    <mergeCell ref="D20:E21"/>
    <mergeCell ref="F20:T20"/>
    <mergeCell ref="S22:T22"/>
    <mergeCell ref="S23:T23"/>
    <mergeCell ref="S24:T24"/>
    <mergeCell ref="S25:T25"/>
    <mergeCell ref="S26:T26"/>
    <mergeCell ref="P21:Q21"/>
    <mergeCell ref="K37:L37"/>
    <mergeCell ref="P37:Q37"/>
    <mergeCell ref="K38:L38"/>
    <mergeCell ref="P38:Q38"/>
    <mergeCell ref="K35:L35"/>
    <mergeCell ref="P35:Q35"/>
    <mergeCell ref="K36:L36"/>
    <mergeCell ref="P36:Q36"/>
    <mergeCell ref="K31:L31"/>
    <mergeCell ref="P31:Q31"/>
    <mergeCell ref="K32:L32"/>
    <mergeCell ref="P32:Q32"/>
    <mergeCell ref="S21:T21"/>
    <mergeCell ref="K21:L21"/>
    <mergeCell ref="N21:O21"/>
    <mergeCell ref="M38:O38"/>
    <mergeCell ref="R38:T38"/>
    <mergeCell ref="R35:T35"/>
    <mergeCell ref="F37:G37"/>
    <mergeCell ref="H37:J37"/>
    <mergeCell ref="M37:O37"/>
    <mergeCell ref="R37:T37"/>
    <mergeCell ref="C36:E38"/>
    <mergeCell ref="F36:G36"/>
    <mergeCell ref="H36:J36"/>
    <mergeCell ref="M36:O36"/>
    <mergeCell ref="R36:T36"/>
    <mergeCell ref="F38:G38"/>
    <mergeCell ref="H38:J38"/>
    <mergeCell ref="C35:E35"/>
    <mergeCell ref="F35:G35"/>
    <mergeCell ref="H35:J35"/>
    <mergeCell ref="M35:O35"/>
    <mergeCell ref="D34:E34"/>
    <mergeCell ref="F34:J34"/>
    <mergeCell ref="K34:O34"/>
    <mergeCell ref="P34:T34"/>
    <mergeCell ref="C33:E33"/>
    <mergeCell ref="F33:J33"/>
    <mergeCell ref="K33:O33"/>
    <mergeCell ref="P33:T33"/>
    <mergeCell ref="R32:T32"/>
    <mergeCell ref="R31:T31"/>
    <mergeCell ref="F31:G31"/>
    <mergeCell ref="H31:J31"/>
    <mergeCell ref="M31:O31"/>
    <mergeCell ref="S27:T27"/>
    <mergeCell ref="N30:O30"/>
    <mergeCell ref="S28:T28"/>
    <mergeCell ref="S29:T29"/>
    <mergeCell ref="S30:T30"/>
    <mergeCell ref="I28:J28"/>
    <mergeCell ref="F21:G21"/>
    <mergeCell ref="C19:E19"/>
    <mergeCell ref="F19:J19"/>
    <mergeCell ref="K19:O19"/>
    <mergeCell ref="P19:T19"/>
    <mergeCell ref="F17:G17"/>
    <mergeCell ref="I17:J17"/>
    <mergeCell ref="K17:L17"/>
    <mergeCell ref="N17:O17"/>
    <mergeCell ref="P17:Q17"/>
    <mergeCell ref="S17:T17"/>
    <mergeCell ref="F18:G18"/>
    <mergeCell ref="I18:J18"/>
    <mergeCell ref="K18:L18"/>
    <mergeCell ref="N18:O18"/>
    <mergeCell ref="P18:Q18"/>
    <mergeCell ref="S18:T18"/>
    <mergeCell ref="F15:G15"/>
    <mergeCell ref="I15:J15"/>
    <mergeCell ref="K15:L15"/>
    <mergeCell ref="N15:O15"/>
    <mergeCell ref="P15:Q15"/>
    <mergeCell ref="S15:T15"/>
    <mergeCell ref="F16:G16"/>
    <mergeCell ref="I16:J16"/>
    <mergeCell ref="K16:L16"/>
    <mergeCell ref="N16:O16"/>
    <mergeCell ref="P16:Q16"/>
    <mergeCell ref="S16:T16"/>
    <mergeCell ref="F13:G13"/>
    <mergeCell ref="I13:J13"/>
    <mergeCell ref="K13:L13"/>
    <mergeCell ref="N13:O13"/>
    <mergeCell ref="P13:Q13"/>
    <mergeCell ref="S13:T13"/>
    <mergeCell ref="F14:G14"/>
    <mergeCell ref="I14:J14"/>
    <mergeCell ref="K14:L14"/>
    <mergeCell ref="N14:O14"/>
    <mergeCell ref="P14:Q14"/>
    <mergeCell ref="S14:T14"/>
    <mergeCell ref="F11:G11"/>
    <mergeCell ref="I11:J11"/>
    <mergeCell ref="K11:L11"/>
    <mergeCell ref="N11:O11"/>
    <mergeCell ref="P11:Q11"/>
    <mergeCell ref="S11:T11"/>
    <mergeCell ref="F12:G12"/>
    <mergeCell ref="I12:J12"/>
    <mergeCell ref="K12:L12"/>
    <mergeCell ref="N12:O12"/>
    <mergeCell ref="P12:Q12"/>
    <mergeCell ref="S12:T12"/>
    <mergeCell ref="F10:G10"/>
    <mergeCell ref="I10:J10"/>
    <mergeCell ref="K10:L10"/>
    <mergeCell ref="N10:O10"/>
    <mergeCell ref="P10:Q10"/>
    <mergeCell ref="S10:T10"/>
    <mergeCell ref="F9:G9"/>
    <mergeCell ref="I9:J9"/>
    <mergeCell ref="K9:L9"/>
    <mergeCell ref="N9:O9"/>
    <mergeCell ref="P9:Q9"/>
    <mergeCell ref="S9:T9"/>
    <mergeCell ref="I8:J8"/>
    <mergeCell ref="K8:L8"/>
    <mergeCell ref="N8:O8"/>
    <mergeCell ref="P8:Q8"/>
    <mergeCell ref="S8:T8"/>
    <mergeCell ref="I7:J7"/>
    <mergeCell ref="K7:L7"/>
    <mergeCell ref="M7:M8"/>
    <mergeCell ref="N7:O7"/>
    <mergeCell ref="P7:Q7"/>
    <mergeCell ref="R7:R8"/>
    <mergeCell ref="K3:S3"/>
    <mergeCell ref="B1:B3"/>
    <mergeCell ref="F1:S1"/>
    <mergeCell ref="F2:H2"/>
    <mergeCell ref="I2:K2"/>
    <mergeCell ref="N2:Q2"/>
    <mergeCell ref="R2:S2"/>
    <mergeCell ref="A6:A8"/>
    <mergeCell ref="B6:B8"/>
    <mergeCell ref="C6:C8"/>
    <mergeCell ref="D6:D8"/>
    <mergeCell ref="E6:E8"/>
    <mergeCell ref="F6:J6"/>
    <mergeCell ref="K6:O6"/>
    <mergeCell ref="P6:T6"/>
    <mergeCell ref="A4:E4"/>
    <mergeCell ref="F4:T4"/>
    <mergeCell ref="F5:J5"/>
    <mergeCell ref="K5:O5"/>
    <mergeCell ref="P5:T5"/>
    <mergeCell ref="F7:G7"/>
    <mergeCell ref="H7:H8"/>
    <mergeCell ref="S7:T7"/>
    <mergeCell ref="F8:G8"/>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64BC3B9D-2E40-40E1-A466-5A0584CBA479}">
          <x14:formula1>
            <xm:f>convalidate!$F$2:$F$4</xm:f>
          </x14:formula1>
          <xm:sqref>F22:F30 K22:K30 P22:P30</xm:sqref>
        </x14:dataValidation>
        <x14:dataValidation type="list" allowBlank="1" showInputMessage="1" showErrorMessage="1" xr:uid="{BFEE1505-B426-44E9-9209-55594F670646}">
          <x14:formula1>
            <xm:f>convalidate!$H$2:$H$3</xm:f>
          </x14:formula1>
          <xm:sqref>D22:D30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49283-AB4C-43E4-969A-209CE90C46F4}">
  <sheetPr>
    <tabColor rgb="FF00B050"/>
  </sheetPr>
  <dimension ref="B1:J63"/>
  <sheetViews>
    <sheetView tabSelected="1" zoomScaleNormal="100" workbookViewId="0">
      <selection activeCell="M9" sqref="M9"/>
    </sheetView>
  </sheetViews>
  <sheetFormatPr defaultRowHeight="14.4" x14ac:dyDescent="0.3"/>
  <cols>
    <col min="1" max="1" width="4.33203125" customWidth="1"/>
    <col min="2" max="2" width="24.33203125" bestFit="1" customWidth="1"/>
    <col min="3" max="3" width="7.33203125" bestFit="1" customWidth="1"/>
    <col min="4" max="4" width="14" customWidth="1"/>
    <col min="5" max="5" width="12.5546875" bestFit="1" customWidth="1"/>
    <col min="6" max="6" width="12.88671875" customWidth="1"/>
    <col min="9" max="9" width="10.44140625" style="4" bestFit="1" customWidth="1"/>
  </cols>
  <sheetData>
    <row r="1" spans="2:10" ht="34.200000000000003" customHeight="1" x14ac:dyDescent="0.3">
      <c r="I1" s="205" t="s">
        <v>74</v>
      </c>
      <c r="J1" s="206"/>
    </row>
    <row r="2" spans="2:10" x14ac:dyDescent="0.3">
      <c r="B2" t="s">
        <v>305</v>
      </c>
      <c r="C2" s="247" t="s">
        <v>364</v>
      </c>
      <c r="D2" s="247"/>
      <c r="E2" s="247"/>
      <c r="F2" s="247"/>
      <c r="G2" s="247"/>
      <c r="I2" s="207"/>
      <c r="J2" s="208"/>
    </row>
    <row r="3" spans="2:10" x14ac:dyDescent="0.3">
      <c r="B3" t="s">
        <v>69</v>
      </c>
      <c r="I3" s="207"/>
      <c r="J3" s="208"/>
    </row>
    <row r="4" spans="2:10" ht="15" thickBot="1" x14ac:dyDescent="0.35">
      <c r="B4" t="s">
        <v>70</v>
      </c>
      <c r="C4" s="247" t="s">
        <v>363</v>
      </c>
      <c r="D4" s="247"/>
      <c r="E4" s="247"/>
      <c r="F4" s="247"/>
      <c r="G4" s="247"/>
      <c r="I4" s="209"/>
      <c r="J4" s="210"/>
    </row>
    <row r="5" spans="2:10" ht="15" thickBot="1" x14ac:dyDescent="0.35"/>
    <row r="6" spans="2:10" ht="29.4" thickBot="1" x14ac:dyDescent="0.35">
      <c r="C6" s="33" t="s">
        <v>71</v>
      </c>
      <c r="D6" s="33" t="s">
        <v>340</v>
      </c>
      <c r="E6" s="34" t="s">
        <v>260</v>
      </c>
      <c r="F6" s="34" t="s">
        <v>261</v>
      </c>
      <c r="G6" s="34" t="s">
        <v>262</v>
      </c>
      <c r="H6" s="34" t="s">
        <v>263</v>
      </c>
      <c r="I6" s="35" t="s">
        <v>264</v>
      </c>
      <c r="J6" s="36" t="s">
        <v>265</v>
      </c>
    </row>
    <row r="7" spans="2:10" ht="14.4" customHeight="1" thickBot="1" x14ac:dyDescent="0.35">
      <c r="B7" s="186" t="s">
        <v>14</v>
      </c>
      <c r="C7" s="189" t="s">
        <v>317</v>
      </c>
      <c r="D7" s="190"/>
      <c r="E7" s="190"/>
      <c r="F7" s="190"/>
      <c r="G7" s="190"/>
      <c r="H7" s="190"/>
      <c r="I7" s="190"/>
      <c r="J7" s="191"/>
    </row>
    <row r="8" spans="2:10" x14ac:dyDescent="0.3">
      <c r="B8" s="187"/>
      <c r="C8" s="62" t="s">
        <v>15</v>
      </c>
      <c r="D8" s="3"/>
      <c r="I8" s="68">
        <f>G8*H8</f>
        <v>0</v>
      </c>
    </row>
    <row r="9" spans="2:10" x14ac:dyDescent="0.3">
      <c r="B9" s="187"/>
      <c r="C9" s="63" t="s">
        <v>16</v>
      </c>
      <c r="D9" s="3"/>
      <c r="I9" s="69">
        <f>G9*H9</f>
        <v>0</v>
      </c>
    </row>
    <row r="10" spans="2:10" x14ac:dyDescent="0.3">
      <c r="B10" s="187"/>
      <c r="C10" s="63" t="s">
        <v>17</v>
      </c>
      <c r="D10" s="3"/>
      <c r="I10" s="69">
        <f t="shared" ref="I10:I17" si="0">G10*H10</f>
        <v>0</v>
      </c>
    </row>
    <row r="11" spans="2:10" x14ac:dyDescent="0.3">
      <c r="B11" s="187"/>
      <c r="C11" s="63" t="s">
        <v>18</v>
      </c>
      <c r="D11" s="3"/>
      <c r="I11" s="69">
        <f t="shared" si="0"/>
        <v>0</v>
      </c>
    </row>
    <row r="12" spans="2:10" x14ac:dyDescent="0.3">
      <c r="B12" s="187"/>
      <c r="C12" s="63" t="s">
        <v>19</v>
      </c>
      <c r="D12" s="3"/>
      <c r="I12" s="69">
        <f t="shared" si="0"/>
        <v>0</v>
      </c>
    </row>
    <row r="13" spans="2:10" x14ac:dyDescent="0.3">
      <c r="B13" s="187"/>
      <c r="C13" s="63" t="s">
        <v>20</v>
      </c>
      <c r="D13" s="3"/>
      <c r="I13" s="69">
        <f t="shared" si="0"/>
        <v>0</v>
      </c>
    </row>
    <row r="14" spans="2:10" x14ac:dyDescent="0.3">
      <c r="B14" s="187"/>
      <c r="C14" s="63" t="s">
        <v>21</v>
      </c>
      <c r="D14" s="3"/>
      <c r="I14" s="69">
        <f t="shared" si="0"/>
        <v>0</v>
      </c>
    </row>
    <row r="15" spans="2:10" x14ac:dyDescent="0.3">
      <c r="B15" s="187"/>
      <c r="C15" s="63" t="s">
        <v>22</v>
      </c>
      <c r="D15" s="3"/>
      <c r="I15" s="69">
        <f t="shared" si="0"/>
        <v>0</v>
      </c>
    </row>
    <row r="16" spans="2:10" x14ac:dyDescent="0.3">
      <c r="B16" s="187"/>
      <c r="C16" s="63" t="s">
        <v>23</v>
      </c>
      <c r="D16" s="3"/>
      <c r="I16" s="69">
        <f t="shared" si="0"/>
        <v>0</v>
      </c>
    </row>
    <row r="17" spans="2:10" ht="15" thickBot="1" x14ac:dyDescent="0.35">
      <c r="B17" s="187"/>
      <c r="C17" s="63" t="s">
        <v>24</v>
      </c>
      <c r="D17" s="3"/>
      <c r="I17" s="69">
        <f t="shared" si="0"/>
        <v>0</v>
      </c>
    </row>
    <row r="18" spans="2:10" ht="15" thickBot="1" x14ac:dyDescent="0.35">
      <c r="B18" s="187"/>
      <c r="C18" s="211" t="s">
        <v>306</v>
      </c>
      <c r="D18" s="212"/>
      <c r="E18" s="212"/>
      <c r="F18" s="212"/>
      <c r="G18" s="212"/>
      <c r="H18" s="213"/>
      <c r="I18" s="64">
        <f>SUM(I8:I17)</f>
        <v>0</v>
      </c>
    </row>
    <row r="19" spans="2:10" ht="15" thickBot="1" x14ac:dyDescent="0.35">
      <c r="B19" s="187"/>
      <c r="C19" s="214" t="s">
        <v>362</v>
      </c>
      <c r="D19" s="215"/>
      <c r="E19" s="215"/>
      <c r="F19" s="215"/>
      <c r="G19" s="215"/>
      <c r="H19" s="215"/>
      <c r="I19" s="215"/>
      <c r="J19" s="216"/>
    </row>
    <row r="20" spans="2:10" x14ac:dyDescent="0.3">
      <c r="B20" s="187"/>
      <c r="C20" s="63" t="s">
        <v>25</v>
      </c>
      <c r="D20" s="3"/>
      <c r="I20" s="68">
        <f>H20*G20</f>
        <v>0</v>
      </c>
    </row>
    <row r="21" spans="2:10" x14ac:dyDescent="0.3">
      <c r="B21" s="187"/>
      <c r="C21" s="63" t="s">
        <v>26</v>
      </c>
      <c r="D21" s="3"/>
      <c r="I21" s="69">
        <f t="shared" ref="I21:I35" si="1">H21*G21</f>
        <v>0</v>
      </c>
    </row>
    <row r="22" spans="2:10" x14ac:dyDescent="0.3">
      <c r="B22" s="187"/>
      <c r="C22" s="63" t="s">
        <v>27</v>
      </c>
      <c r="D22" s="3"/>
      <c r="I22" s="69">
        <f t="shared" si="1"/>
        <v>0</v>
      </c>
    </row>
    <row r="23" spans="2:10" x14ac:dyDescent="0.3">
      <c r="B23" s="187"/>
      <c r="C23" s="63" t="s">
        <v>28</v>
      </c>
      <c r="D23" s="3"/>
      <c r="I23" s="69">
        <f t="shared" si="1"/>
        <v>0</v>
      </c>
    </row>
    <row r="24" spans="2:10" x14ac:dyDescent="0.3">
      <c r="B24" s="187"/>
      <c r="C24" s="63" t="s">
        <v>29</v>
      </c>
      <c r="D24" s="3"/>
      <c r="I24" s="69">
        <f t="shared" si="1"/>
        <v>0</v>
      </c>
    </row>
    <row r="25" spans="2:10" x14ac:dyDescent="0.3">
      <c r="B25" s="187"/>
      <c r="C25" s="63" t="s">
        <v>30</v>
      </c>
      <c r="D25" s="3"/>
      <c r="I25" s="69">
        <f>H25*G25</f>
        <v>0</v>
      </c>
    </row>
    <row r="26" spans="2:10" x14ac:dyDescent="0.3">
      <c r="B26" s="187"/>
      <c r="C26" s="63" t="s">
        <v>31</v>
      </c>
      <c r="D26" s="3"/>
      <c r="I26" s="69">
        <f t="shared" si="1"/>
        <v>0</v>
      </c>
    </row>
    <row r="27" spans="2:10" x14ac:dyDescent="0.3">
      <c r="B27" s="187"/>
      <c r="C27" s="63" t="s">
        <v>32</v>
      </c>
      <c r="D27" s="3"/>
      <c r="I27" s="69">
        <f t="shared" si="1"/>
        <v>0</v>
      </c>
    </row>
    <row r="28" spans="2:10" x14ac:dyDescent="0.3">
      <c r="B28" s="187"/>
      <c r="C28" s="63" t="s">
        <v>33</v>
      </c>
      <c r="D28" s="3"/>
      <c r="I28" s="69">
        <f t="shared" si="1"/>
        <v>0</v>
      </c>
    </row>
    <row r="29" spans="2:10" x14ac:dyDescent="0.3">
      <c r="B29" s="187"/>
      <c r="C29" s="63" t="s">
        <v>34</v>
      </c>
      <c r="D29" s="3"/>
      <c r="I29" s="69">
        <f t="shared" si="1"/>
        <v>0</v>
      </c>
    </row>
    <row r="30" spans="2:10" x14ac:dyDescent="0.3">
      <c r="B30" s="187"/>
      <c r="C30" s="63" t="s">
        <v>35</v>
      </c>
      <c r="D30" s="3"/>
      <c r="I30" s="69">
        <f t="shared" si="1"/>
        <v>0</v>
      </c>
    </row>
    <row r="31" spans="2:10" x14ac:dyDescent="0.3">
      <c r="B31" s="187"/>
      <c r="C31" s="63" t="s">
        <v>36</v>
      </c>
      <c r="D31" s="3"/>
      <c r="I31" s="69">
        <f t="shared" si="1"/>
        <v>0</v>
      </c>
    </row>
    <row r="32" spans="2:10" x14ac:dyDescent="0.3">
      <c r="B32" s="187"/>
      <c r="C32" s="63" t="s">
        <v>37</v>
      </c>
      <c r="D32" s="3"/>
      <c r="I32" s="69">
        <f t="shared" si="1"/>
        <v>0</v>
      </c>
    </row>
    <row r="33" spans="2:10" x14ac:dyDescent="0.3">
      <c r="B33" s="187"/>
      <c r="C33" s="63" t="s">
        <v>38</v>
      </c>
      <c r="D33" s="3"/>
      <c r="I33" s="69">
        <f t="shared" si="1"/>
        <v>0</v>
      </c>
    </row>
    <row r="34" spans="2:10" x14ac:dyDescent="0.3">
      <c r="B34" s="187"/>
      <c r="C34" s="63" t="s">
        <v>39</v>
      </c>
      <c r="D34" s="3"/>
      <c r="I34" s="69">
        <f t="shared" si="1"/>
        <v>0</v>
      </c>
    </row>
    <row r="35" spans="2:10" ht="15" thickBot="1" x14ac:dyDescent="0.35">
      <c r="B35" s="187"/>
      <c r="C35" s="63" t="s">
        <v>90</v>
      </c>
      <c r="D35" s="3"/>
      <c r="I35" s="70">
        <f t="shared" si="1"/>
        <v>0</v>
      </c>
    </row>
    <row r="36" spans="2:10" ht="15" thickBot="1" x14ac:dyDescent="0.35">
      <c r="B36" s="187"/>
      <c r="C36" s="217" t="s">
        <v>318</v>
      </c>
      <c r="D36" s="218"/>
      <c r="E36" s="218"/>
      <c r="F36" s="218"/>
      <c r="G36" s="218"/>
      <c r="H36" s="219"/>
      <c r="I36" s="64">
        <f>SUM(I20:I35)</f>
        <v>0</v>
      </c>
    </row>
    <row r="37" spans="2:10" ht="15" thickBot="1" x14ac:dyDescent="0.35">
      <c r="B37" s="187"/>
      <c r="C37" s="220" t="s">
        <v>319</v>
      </c>
      <c r="D37" s="221"/>
      <c r="E37" s="221"/>
      <c r="F37" s="221"/>
      <c r="G37" s="221"/>
      <c r="H37" s="221"/>
      <c r="I37" s="221"/>
      <c r="J37" s="222"/>
    </row>
    <row r="38" spans="2:10" x14ac:dyDescent="0.3">
      <c r="B38" s="187"/>
      <c r="C38" s="63" t="s">
        <v>40</v>
      </c>
      <c r="D38" s="3"/>
      <c r="I38" s="68">
        <f>H38*G38</f>
        <v>0</v>
      </c>
    </row>
    <row r="39" spans="2:10" x14ac:dyDescent="0.3">
      <c r="B39" s="187"/>
      <c r="C39" s="63" t="s">
        <v>41</v>
      </c>
      <c r="D39" s="3"/>
      <c r="I39" s="69">
        <f t="shared" ref="I39:I47" si="2">H39*G39</f>
        <v>0</v>
      </c>
    </row>
    <row r="40" spans="2:10" x14ac:dyDescent="0.3">
      <c r="B40" s="187"/>
      <c r="C40" s="63" t="s">
        <v>42</v>
      </c>
      <c r="D40" s="3"/>
      <c r="I40" s="69">
        <f t="shared" si="2"/>
        <v>0</v>
      </c>
    </row>
    <row r="41" spans="2:10" x14ac:dyDescent="0.3">
      <c r="B41" s="187"/>
      <c r="C41" s="63" t="s">
        <v>43</v>
      </c>
      <c r="D41" s="3"/>
      <c r="I41" s="69">
        <f t="shared" si="2"/>
        <v>0</v>
      </c>
    </row>
    <row r="42" spans="2:10" x14ac:dyDescent="0.3">
      <c r="B42" s="187"/>
      <c r="C42" s="63" t="s">
        <v>44</v>
      </c>
      <c r="D42" s="3"/>
      <c r="I42" s="69">
        <f t="shared" si="2"/>
        <v>0</v>
      </c>
    </row>
    <row r="43" spans="2:10" x14ac:dyDescent="0.3">
      <c r="B43" s="187"/>
      <c r="C43" s="63" t="s">
        <v>45</v>
      </c>
      <c r="D43" s="3"/>
      <c r="I43" s="69">
        <f t="shared" si="2"/>
        <v>0</v>
      </c>
    </row>
    <row r="44" spans="2:10" x14ac:dyDescent="0.3">
      <c r="B44" s="187"/>
      <c r="C44" s="63" t="s">
        <v>46</v>
      </c>
      <c r="D44" s="3"/>
      <c r="I44" s="69">
        <f t="shared" si="2"/>
        <v>0</v>
      </c>
    </row>
    <row r="45" spans="2:10" x14ac:dyDescent="0.3">
      <c r="B45" s="187"/>
      <c r="C45" s="63" t="s">
        <v>47</v>
      </c>
      <c r="D45" s="3"/>
      <c r="I45" s="69">
        <f t="shared" si="2"/>
        <v>0</v>
      </c>
    </row>
    <row r="46" spans="2:10" x14ac:dyDescent="0.3">
      <c r="B46" s="187"/>
      <c r="C46" s="63" t="s">
        <v>48</v>
      </c>
      <c r="D46" s="3"/>
      <c r="I46" s="69">
        <f t="shared" si="2"/>
        <v>0</v>
      </c>
    </row>
    <row r="47" spans="2:10" ht="15" thickBot="1" x14ac:dyDescent="0.35">
      <c r="B47" s="187"/>
      <c r="C47" s="63" t="s">
        <v>49</v>
      </c>
      <c r="D47" s="3"/>
      <c r="I47" s="70">
        <f t="shared" si="2"/>
        <v>0</v>
      </c>
    </row>
    <row r="48" spans="2:10" ht="15" thickBot="1" x14ac:dyDescent="0.35">
      <c r="B48" s="187"/>
      <c r="C48" s="192" t="s">
        <v>320</v>
      </c>
      <c r="D48" s="193"/>
      <c r="E48" s="193"/>
      <c r="F48" s="193"/>
      <c r="G48" s="193"/>
      <c r="H48" s="194"/>
      <c r="I48" s="64">
        <f>SUM(I38:I47)</f>
        <v>0</v>
      </c>
    </row>
    <row r="49" spans="2:10" ht="15" thickBot="1" x14ac:dyDescent="0.35">
      <c r="B49" s="187"/>
      <c r="C49" s="195" t="s">
        <v>351</v>
      </c>
      <c r="D49" s="196"/>
      <c r="E49" s="196"/>
      <c r="F49" s="196"/>
      <c r="G49" s="196"/>
      <c r="H49" s="196"/>
      <c r="I49" s="196"/>
      <c r="J49" s="197"/>
    </row>
    <row r="50" spans="2:10" x14ac:dyDescent="0.3">
      <c r="B50" s="187"/>
      <c r="C50" s="63" t="s">
        <v>50</v>
      </c>
      <c r="D50" s="3"/>
      <c r="I50" s="68">
        <f>H50*G50</f>
        <v>0</v>
      </c>
    </row>
    <row r="51" spans="2:10" x14ac:dyDescent="0.3">
      <c r="B51" s="187"/>
      <c r="C51" s="63" t="s">
        <v>51</v>
      </c>
      <c r="D51" s="3"/>
      <c r="I51" s="69">
        <f t="shared" ref="I51:I59" si="3">H51*G51</f>
        <v>0</v>
      </c>
    </row>
    <row r="52" spans="2:10" x14ac:dyDescent="0.3">
      <c r="B52" s="187"/>
      <c r="C52" s="63" t="s">
        <v>52</v>
      </c>
      <c r="D52" s="3"/>
      <c r="I52" s="69">
        <f t="shared" si="3"/>
        <v>0</v>
      </c>
    </row>
    <row r="53" spans="2:10" x14ac:dyDescent="0.3">
      <c r="B53" s="187"/>
      <c r="C53" s="63" t="s">
        <v>53</v>
      </c>
      <c r="D53" s="3"/>
      <c r="I53" s="69">
        <f t="shared" si="3"/>
        <v>0</v>
      </c>
    </row>
    <row r="54" spans="2:10" x14ac:dyDescent="0.3">
      <c r="B54" s="187"/>
      <c r="C54" s="63" t="s">
        <v>54</v>
      </c>
      <c r="D54" s="3"/>
      <c r="I54" s="69">
        <f t="shared" si="3"/>
        <v>0</v>
      </c>
    </row>
    <row r="55" spans="2:10" x14ac:dyDescent="0.3">
      <c r="B55" s="187"/>
      <c r="C55" s="63" t="s">
        <v>55</v>
      </c>
      <c r="D55" s="3"/>
      <c r="I55" s="69">
        <f t="shared" si="3"/>
        <v>0</v>
      </c>
    </row>
    <row r="56" spans="2:10" x14ac:dyDescent="0.3">
      <c r="B56" s="187"/>
      <c r="C56" s="63" t="s">
        <v>56</v>
      </c>
      <c r="D56" s="3"/>
      <c r="I56" s="69">
        <f t="shared" si="3"/>
        <v>0</v>
      </c>
    </row>
    <row r="57" spans="2:10" x14ac:dyDescent="0.3">
      <c r="B57" s="187"/>
      <c r="C57" s="63" t="s">
        <v>57</v>
      </c>
      <c r="D57" s="3"/>
      <c r="I57" s="69">
        <f t="shared" si="3"/>
        <v>0</v>
      </c>
    </row>
    <row r="58" spans="2:10" x14ac:dyDescent="0.3">
      <c r="B58" s="187"/>
      <c r="C58" s="63" t="s">
        <v>58</v>
      </c>
      <c r="D58" s="3"/>
      <c r="I58" s="69">
        <f t="shared" si="3"/>
        <v>0</v>
      </c>
    </row>
    <row r="59" spans="2:10" ht="15" thickBot="1" x14ac:dyDescent="0.35">
      <c r="B59" s="187"/>
      <c r="C59" s="63" t="s">
        <v>59</v>
      </c>
      <c r="D59" s="3"/>
      <c r="I59" s="70">
        <f t="shared" si="3"/>
        <v>0</v>
      </c>
    </row>
    <row r="60" spans="2:10" ht="15" thickBot="1" x14ac:dyDescent="0.35">
      <c r="B60" s="187"/>
      <c r="C60" s="192" t="s">
        <v>60</v>
      </c>
      <c r="D60" s="193"/>
      <c r="E60" s="193"/>
      <c r="F60" s="193"/>
      <c r="G60" s="193"/>
      <c r="H60" s="194"/>
      <c r="I60" s="64">
        <f>SUM(I50:I59)</f>
        <v>0</v>
      </c>
    </row>
    <row r="61" spans="2:10" ht="15" thickBot="1" x14ac:dyDescent="0.35">
      <c r="B61" s="188"/>
      <c r="C61" s="202" t="s">
        <v>72</v>
      </c>
      <c r="D61" s="203"/>
      <c r="E61" s="203"/>
      <c r="F61" s="203"/>
      <c r="G61" s="203"/>
      <c r="H61" s="204"/>
      <c r="I61" s="65">
        <f>(I18+I36+I48+I60)</f>
        <v>0</v>
      </c>
      <c r="J61" s="37"/>
    </row>
    <row r="62" spans="2:10" ht="15" thickBot="1" x14ac:dyDescent="0.35">
      <c r="C62" s="198" t="s">
        <v>73</v>
      </c>
      <c r="D62" s="199"/>
      <c r="E62" s="199"/>
      <c r="F62" s="199"/>
      <c r="G62" s="199"/>
      <c r="H62" s="199"/>
      <c r="I62" s="66"/>
    </row>
    <row r="63" spans="2:10" ht="15" thickBot="1" x14ac:dyDescent="0.35">
      <c r="C63" s="200" t="s">
        <v>325</v>
      </c>
      <c r="D63" s="201"/>
      <c r="E63" s="201"/>
      <c r="F63" s="201"/>
      <c r="G63" s="201"/>
      <c r="H63" s="201"/>
      <c r="I63" s="67">
        <f>I61+I62</f>
        <v>0</v>
      </c>
    </row>
  </sheetData>
  <mergeCells count="15">
    <mergeCell ref="C62:H62"/>
    <mergeCell ref="C63:H63"/>
    <mergeCell ref="C61:H61"/>
    <mergeCell ref="I1:J4"/>
    <mergeCell ref="C18:H18"/>
    <mergeCell ref="C19:J19"/>
    <mergeCell ref="C36:H36"/>
    <mergeCell ref="C37:J37"/>
    <mergeCell ref="C2:G2"/>
    <mergeCell ref="C4:G4"/>
    <mergeCell ref="B7:B61"/>
    <mergeCell ref="C7:J7"/>
    <mergeCell ref="C48:H48"/>
    <mergeCell ref="C49:J49"/>
    <mergeCell ref="C60:H6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7690D77-D549-4C27-B1A4-9E693FBF2D71}">
          <x14:formula1>
            <xm:f>convalidate!$B$2:$B$4</xm:f>
          </x14:formula1>
          <xm:sqref>D8:D17 D20:D35 D38:D47 D50:D59</xm:sqref>
        </x14:dataValidation>
        <x14:dataValidation type="list" allowBlank="1" showInputMessage="1" showErrorMessage="1" xr:uid="{9D260232-CEE7-4990-AD38-7815DF37B0D5}">
          <x14:formula1>
            <xm:f>convalidate!$E$2:$E$6</xm:f>
          </x14:formula1>
          <xm:sqref>F8:F17 F20:F35 F38:F47 F50:F59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50FEE-5382-4900-89FE-2BADA62FC618}">
  <sheetPr>
    <tabColor rgb="FF00B0F0"/>
  </sheetPr>
  <dimension ref="B1:J63"/>
  <sheetViews>
    <sheetView workbookViewId="0">
      <selection activeCell="C2" sqref="C2:G4"/>
    </sheetView>
  </sheetViews>
  <sheetFormatPr defaultRowHeight="14.4" x14ac:dyDescent="0.3"/>
  <cols>
    <col min="1" max="1" width="4.33203125" customWidth="1"/>
    <col min="2" max="2" width="24.33203125" bestFit="1" customWidth="1"/>
    <col min="3" max="3" width="7.33203125" bestFit="1" customWidth="1"/>
    <col min="4" max="4" width="14" customWidth="1"/>
    <col min="5" max="5" width="12.109375" customWidth="1"/>
    <col min="6" max="6" width="12.88671875" customWidth="1"/>
    <col min="9" max="9" width="8.88671875" style="4"/>
  </cols>
  <sheetData>
    <row r="1" spans="2:10" ht="26.4" customHeight="1" x14ac:dyDescent="0.3">
      <c r="I1" s="205" t="s">
        <v>266</v>
      </c>
      <c r="J1" s="206"/>
    </row>
    <row r="2" spans="2:10" x14ac:dyDescent="0.3">
      <c r="B2" t="s">
        <v>267</v>
      </c>
      <c r="C2" s="247" t="s">
        <v>364</v>
      </c>
      <c r="D2" s="247"/>
      <c r="E2" s="247"/>
      <c r="F2" s="247"/>
      <c r="G2" s="247"/>
      <c r="I2" s="207"/>
      <c r="J2" s="208"/>
    </row>
    <row r="3" spans="2:10" x14ac:dyDescent="0.3">
      <c r="B3" t="s">
        <v>268</v>
      </c>
      <c r="I3" s="207"/>
      <c r="J3" s="208"/>
    </row>
    <row r="4" spans="2:10" ht="15" thickBot="1" x14ac:dyDescent="0.35">
      <c r="B4" t="s">
        <v>269</v>
      </c>
      <c r="C4" s="247" t="s">
        <v>363</v>
      </c>
      <c r="D4" s="247"/>
      <c r="E4" s="247"/>
      <c r="F4" s="247"/>
      <c r="G4" s="247"/>
      <c r="I4" s="209"/>
      <c r="J4" s="210"/>
    </row>
    <row r="5" spans="2:10" ht="15" thickBot="1" x14ac:dyDescent="0.35"/>
    <row r="6" spans="2:10" ht="29.4" thickBot="1" x14ac:dyDescent="0.35">
      <c r="C6" s="33" t="s">
        <v>71</v>
      </c>
      <c r="D6" s="33" t="s">
        <v>340</v>
      </c>
      <c r="E6" s="34" t="s">
        <v>260</v>
      </c>
      <c r="F6" s="34" t="s">
        <v>261</v>
      </c>
      <c r="G6" s="34" t="s">
        <v>262</v>
      </c>
      <c r="H6" s="34" t="s">
        <v>263</v>
      </c>
      <c r="I6" s="35" t="s">
        <v>264</v>
      </c>
      <c r="J6" s="36" t="s">
        <v>11</v>
      </c>
    </row>
    <row r="7" spans="2:10" ht="14.4" customHeight="1" thickBot="1" x14ac:dyDescent="0.35">
      <c r="B7" s="186" t="s">
        <v>64</v>
      </c>
      <c r="C7" s="189" t="s">
        <v>317</v>
      </c>
      <c r="D7" s="190"/>
      <c r="E7" s="190"/>
      <c r="F7" s="190"/>
      <c r="G7" s="190"/>
      <c r="H7" s="190"/>
      <c r="I7" s="190"/>
      <c r="J7" s="191"/>
    </row>
    <row r="8" spans="2:10" x14ac:dyDescent="0.3">
      <c r="B8" s="187"/>
      <c r="C8" s="62" t="s">
        <v>15</v>
      </c>
      <c r="D8" s="3"/>
      <c r="I8" s="68">
        <f>G8*H8</f>
        <v>0</v>
      </c>
    </row>
    <row r="9" spans="2:10" x14ac:dyDescent="0.3">
      <c r="B9" s="187"/>
      <c r="C9" s="63" t="s">
        <v>16</v>
      </c>
      <c r="D9" s="3"/>
      <c r="I9" s="69">
        <f>G9*H9</f>
        <v>0</v>
      </c>
    </row>
    <row r="10" spans="2:10" x14ac:dyDescent="0.3">
      <c r="B10" s="187"/>
      <c r="C10" s="63" t="s">
        <v>17</v>
      </c>
      <c r="D10" s="3"/>
      <c r="I10" s="69">
        <f t="shared" ref="I10:I17" si="0">G10*H10</f>
        <v>0</v>
      </c>
    </row>
    <row r="11" spans="2:10" x14ac:dyDescent="0.3">
      <c r="B11" s="187"/>
      <c r="C11" s="63" t="s">
        <v>18</v>
      </c>
      <c r="D11" s="3"/>
      <c r="I11" s="69">
        <f t="shared" si="0"/>
        <v>0</v>
      </c>
    </row>
    <row r="12" spans="2:10" x14ac:dyDescent="0.3">
      <c r="B12" s="187"/>
      <c r="C12" s="63" t="s">
        <v>19</v>
      </c>
      <c r="D12" s="3"/>
      <c r="I12" s="69">
        <f t="shared" si="0"/>
        <v>0</v>
      </c>
    </row>
    <row r="13" spans="2:10" x14ac:dyDescent="0.3">
      <c r="B13" s="187"/>
      <c r="C13" s="63" t="s">
        <v>20</v>
      </c>
      <c r="D13" s="3"/>
      <c r="I13" s="69">
        <f t="shared" si="0"/>
        <v>0</v>
      </c>
    </row>
    <row r="14" spans="2:10" x14ac:dyDescent="0.3">
      <c r="B14" s="187"/>
      <c r="C14" s="63" t="s">
        <v>21</v>
      </c>
      <c r="D14" s="3"/>
      <c r="I14" s="69">
        <f t="shared" si="0"/>
        <v>0</v>
      </c>
    </row>
    <row r="15" spans="2:10" x14ac:dyDescent="0.3">
      <c r="B15" s="187"/>
      <c r="C15" s="63" t="s">
        <v>22</v>
      </c>
      <c r="D15" s="3"/>
      <c r="I15" s="69">
        <f t="shared" si="0"/>
        <v>0</v>
      </c>
    </row>
    <row r="16" spans="2:10" x14ac:dyDescent="0.3">
      <c r="B16" s="187"/>
      <c r="C16" s="63" t="s">
        <v>23</v>
      </c>
      <c r="D16" s="3"/>
      <c r="I16" s="69">
        <f t="shared" si="0"/>
        <v>0</v>
      </c>
    </row>
    <row r="17" spans="2:10" ht="15" thickBot="1" x14ac:dyDescent="0.35">
      <c r="B17" s="187"/>
      <c r="C17" s="63" t="s">
        <v>24</v>
      </c>
      <c r="D17" s="3"/>
      <c r="I17" s="69">
        <f t="shared" si="0"/>
        <v>0</v>
      </c>
    </row>
    <row r="18" spans="2:10" ht="15" thickBot="1" x14ac:dyDescent="0.35">
      <c r="B18" s="187"/>
      <c r="C18" s="211" t="s">
        <v>307</v>
      </c>
      <c r="D18" s="212"/>
      <c r="E18" s="212"/>
      <c r="F18" s="212"/>
      <c r="G18" s="212"/>
      <c r="H18" s="213"/>
      <c r="I18" s="64">
        <f>SUM(I8:I17)</f>
        <v>0</v>
      </c>
    </row>
    <row r="19" spans="2:10" ht="15" thickBot="1" x14ac:dyDescent="0.35">
      <c r="B19" s="187"/>
      <c r="C19" s="214" t="s">
        <v>362</v>
      </c>
      <c r="D19" s="215"/>
      <c r="E19" s="215"/>
      <c r="F19" s="215"/>
      <c r="G19" s="215"/>
      <c r="H19" s="215"/>
      <c r="I19" s="215"/>
      <c r="J19" s="216"/>
    </row>
    <row r="20" spans="2:10" x14ac:dyDescent="0.3">
      <c r="B20" s="187"/>
      <c r="C20" s="63" t="s">
        <v>25</v>
      </c>
      <c r="D20" s="3"/>
      <c r="I20" s="68">
        <f>H20*G20</f>
        <v>0</v>
      </c>
    </row>
    <row r="21" spans="2:10" x14ac:dyDescent="0.3">
      <c r="B21" s="187"/>
      <c r="C21" s="63" t="s">
        <v>26</v>
      </c>
      <c r="D21" s="3"/>
      <c r="I21" s="69">
        <f t="shared" ref="I21:I35" si="1">H21*G21</f>
        <v>0</v>
      </c>
    </row>
    <row r="22" spans="2:10" x14ac:dyDescent="0.3">
      <c r="B22" s="187"/>
      <c r="C22" s="63" t="s">
        <v>27</v>
      </c>
      <c r="D22" s="3"/>
      <c r="I22" s="69">
        <f t="shared" si="1"/>
        <v>0</v>
      </c>
    </row>
    <row r="23" spans="2:10" x14ac:dyDescent="0.3">
      <c r="B23" s="187"/>
      <c r="C23" s="63" t="s">
        <v>28</v>
      </c>
      <c r="D23" s="3"/>
      <c r="I23" s="69">
        <f t="shared" si="1"/>
        <v>0</v>
      </c>
    </row>
    <row r="24" spans="2:10" x14ac:dyDescent="0.3">
      <c r="B24" s="187"/>
      <c r="C24" s="63" t="s">
        <v>29</v>
      </c>
      <c r="D24" s="3"/>
      <c r="I24" s="69">
        <f t="shared" si="1"/>
        <v>0</v>
      </c>
    </row>
    <row r="25" spans="2:10" x14ac:dyDescent="0.3">
      <c r="B25" s="187"/>
      <c r="C25" s="63" t="s">
        <v>30</v>
      </c>
      <c r="D25" s="3"/>
      <c r="I25" s="69">
        <f t="shared" si="1"/>
        <v>0</v>
      </c>
    </row>
    <row r="26" spans="2:10" x14ac:dyDescent="0.3">
      <c r="B26" s="187"/>
      <c r="C26" s="63" t="s">
        <v>31</v>
      </c>
      <c r="D26" s="3"/>
      <c r="I26" s="69">
        <f t="shared" si="1"/>
        <v>0</v>
      </c>
    </row>
    <row r="27" spans="2:10" x14ac:dyDescent="0.3">
      <c r="B27" s="187"/>
      <c r="C27" s="63" t="s">
        <v>32</v>
      </c>
      <c r="D27" s="3"/>
      <c r="I27" s="69">
        <f t="shared" si="1"/>
        <v>0</v>
      </c>
    </row>
    <row r="28" spans="2:10" x14ac:dyDescent="0.3">
      <c r="B28" s="187"/>
      <c r="C28" s="63" t="s">
        <v>33</v>
      </c>
      <c r="D28" s="3"/>
      <c r="I28" s="69">
        <f t="shared" si="1"/>
        <v>0</v>
      </c>
    </row>
    <row r="29" spans="2:10" x14ac:dyDescent="0.3">
      <c r="B29" s="187"/>
      <c r="C29" s="63" t="s">
        <v>34</v>
      </c>
      <c r="D29" s="3"/>
      <c r="I29" s="69">
        <f t="shared" si="1"/>
        <v>0</v>
      </c>
    </row>
    <row r="30" spans="2:10" x14ac:dyDescent="0.3">
      <c r="B30" s="187"/>
      <c r="C30" s="63" t="s">
        <v>35</v>
      </c>
      <c r="D30" s="3"/>
      <c r="I30" s="69">
        <f t="shared" si="1"/>
        <v>0</v>
      </c>
    </row>
    <row r="31" spans="2:10" x14ac:dyDescent="0.3">
      <c r="B31" s="187"/>
      <c r="C31" s="63" t="s">
        <v>36</v>
      </c>
      <c r="D31" s="3"/>
      <c r="I31" s="69">
        <f t="shared" si="1"/>
        <v>0</v>
      </c>
    </row>
    <row r="32" spans="2:10" x14ac:dyDescent="0.3">
      <c r="B32" s="187"/>
      <c r="C32" s="63" t="s">
        <v>37</v>
      </c>
      <c r="D32" s="3"/>
      <c r="I32" s="69">
        <f t="shared" si="1"/>
        <v>0</v>
      </c>
    </row>
    <row r="33" spans="2:10" x14ac:dyDescent="0.3">
      <c r="B33" s="187"/>
      <c r="C33" s="63" t="s">
        <v>38</v>
      </c>
      <c r="D33" s="3"/>
      <c r="I33" s="69">
        <f t="shared" si="1"/>
        <v>0</v>
      </c>
    </row>
    <row r="34" spans="2:10" x14ac:dyDescent="0.3">
      <c r="B34" s="187"/>
      <c r="C34" s="63" t="s">
        <v>39</v>
      </c>
      <c r="D34" s="3"/>
      <c r="I34" s="69">
        <f t="shared" si="1"/>
        <v>0</v>
      </c>
    </row>
    <row r="35" spans="2:10" ht="15" thickBot="1" x14ac:dyDescent="0.35">
      <c r="B35" s="187"/>
      <c r="C35" s="63" t="s">
        <v>90</v>
      </c>
      <c r="D35" s="3"/>
      <c r="I35" s="70">
        <f t="shared" si="1"/>
        <v>0</v>
      </c>
    </row>
    <row r="36" spans="2:10" ht="15" thickBot="1" x14ac:dyDescent="0.35">
      <c r="B36" s="187"/>
      <c r="C36" s="217" t="s">
        <v>321</v>
      </c>
      <c r="D36" s="218"/>
      <c r="E36" s="218"/>
      <c r="F36" s="218"/>
      <c r="G36" s="218"/>
      <c r="H36" s="219"/>
      <c r="I36" s="64">
        <f>SUM(I20:I35)</f>
        <v>0</v>
      </c>
    </row>
    <row r="37" spans="2:10" ht="15" thickBot="1" x14ac:dyDescent="0.35">
      <c r="B37" s="187"/>
      <c r="C37" s="220" t="s">
        <v>319</v>
      </c>
      <c r="D37" s="221"/>
      <c r="E37" s="221"/>
      <c r="F37" s="221"/>
      <c r="G37" s="221"/>
      <c r="H37" s="221"/>
      <c r="I37" s="221"/>
      <c r="J37" s="222"/>
    </row>
    <row r="38" spans="2:10" x14ac:dyDescent="0.3">
      <c r="B38" s="187"/>
      <c r="C38" s="63" t="s">
        <v>40</v>
      </c>
      <c r="D38" s="3"/>
      <c r="I38" s="68">
        <f>H38*G38</f>
        <v>0</v>
      </c>
    </row>
    <row r="39" spans="2:10" x14ac:dyDescent="0.3">
      <c r="B39" s="187"/>
      <c r="C39" s="63" t="s">
        <v>41</v>
      </c>
      <c r="D39" s="3"/>
      <c r="I39" s="69">
        <f t="shared" ref="I39:I47" si="2">H39*G39</f>
        <v>0</v>
      </c>
    </row>
    <row r="40" spans="2:10" x14ac:dyDescent="0.3">
      <c r="B40" s="187"/>
      <c r="C40" s="63" t="s">
        <v>42</v>
      </c>
      <c r="D40" s="3"/>
      <c r="I40" s="69">
        <f t="shared" si="2"/>
        <v>0</v>
      </c>
    </row>
    <row r="41" spans="2:10" x14ac:dyDescent="0.3">
      <c r="B41" s="187"/>
      <c r="C41" s="63" t="s">
        <v>43</v>
      </c>
      <c r="D41" s="3"/>
      <c r="I41" s="69">
        <f t="shared" si="2"/>
        <v>0</v>
      </c>
    </row>
    <row r="42" spans="2:10" x14ac:dyDescent="0.3">
      <c r="B42" s="187"/>
      <c r="C42" s="63" t="s">
        <v>44</v>
      </c>
      <c r="D42" s="3"/>
      <c r="I42" s="69">
        <f t="shared" si="2"/>
        <v>0</v>
      </c>
    </row>
    <row r="43" spans="2:10" x14ac:dyDescent="0.3">
      <c r="B43" s="187"/>
      <c r="C43" s="63" t="s">
        <v>45</v>
      </c>
      <c r="D43" s="3"/>
      <c r="I43" s="69">
        <f t="shared" si="2"/>
        <v>0</v>
      </c>
    </row>
    <row r="44" spans="2:10" x14ac:dyDescent="0.3">
      <c r="B44" s="187"/>
      <c r="C44" s="63" t="s">
        <v>46</v>
      </c>
      <c r="D44" s="3"/>
      <c r="I44" s="69">
        <f t="shared" si="2"/>
        <v>0</v>
      </c>
    </row>
    <row r="45" spans="2:10" x14ac:dyDescent="0.3">
      <c r="B45" s="187"/>
      <c r="C45" s="63" t="s">
        <v>47</v>
      </c>
      <c r="D45" s="3"/>
      <c r="I45" s="69">
        <f t="shared" si="2"/>
        <v>0</v>
      </c>
    </row>
    <row r="46" spans="2:10" x14ac:dyDescent="0.3">
      <c r="B46" s="187"/>
      <c r="C46" s="63" t="s">
        <v>48</v>
      </c>
      <c r="D46" s="3"/>
      <c r="I46" s="69">
        <f t="shared" si="2"/>
        <v>0</v>
      </c>
    </row>
    <row r="47" spans="2:10" ht="15" thickBot="1" x14ac:dyDescent="0.35">
      <c r="B47" s="187"/>
      <c r="C47" s="63" t="s">
        <v>49</v>
      </c>
      <c r="D47" s="3"/>
      <c r="I47" s="70">
        <f t="shared" si="2"/>
        <v>0</v>
      </c>
    </row>
    <row r="48" spans="2:10" ht="15" thickBot="1" x14ac:dyDescent="0.35">
      <c r="B48" s="187"/>
      <c r="C48" s="192" t="s">
        <v>320</v>
      </c>
      <c r="D48" s="193"/>
      <c r="E48" s="193"/>
      <c r="F48" s="193"/>
      <c r="G48" s="193"/>
      <c r="H48" s="194"/>
      <c r="I48" s="64">
        <f>SUM(I38:I47)</f>
        <v>0</v>
      </c>
    </row>
    <row r="49" spans="2:10" ht="15" thickBot="1" x14ac:dyDescent="0.35">
      <c r="B49" s="187"/>
      <c r="C49" s="195" t="s">
        <v>351</v>
      </c>
      <c r="D49" s="196"/>
      <c r="E49" s="196"/>
      <c r="F49" s="196"/>
      <c r="G49" s="196"/>
      <c r="H49" s="196"/>
      <c r="I49" s="196"/>
      <c r="J49" s="197"/>
    </row>
    <row r="50" spans="2:10" x14ac:dyDescent="0.3">
      <c r="B50" s="187"/>
      <c r="C50" s="63" t="s">
        <v>50</v>
      </c>
      <c r="D50" s="3"/>
      <c r="I50" s="68">
        <f>H50*G50</f>
        <v>0</v>
      </c>
    </row>
    <row r="51" spans="2:10" x14ac:dyDescent="0.3">
      <c r="B51" s="187"/>
      <c r="C51" s="63" t="s">
        <v>51</v>
      </c>
      <c r="D51" s="3"/>
      <c r="I51" s="69">
        <f t="shared" ref="I51:I59" si="3">H51*G51</f>
        <v>0</v>
      </c>
    </row>
    <row r="52" spans="2:10" x14ac:dyDescent="0.3">
      <c r="B52" s="187"/>
      <c r="C52" s="63" t="s">
        <v>52</v>
      </c>
      <c r="D52" s="3"/>
      <c r="I52" s="69">
        <f t="shared" si="3"/>
        <v>0</v>
      </c>
    </row>
    <row r="53" spans="2:10" x14ac:dyDescent="0.3">
      <c r="B53" s="187"/>
      <c r="C53" s="63" t="s">
        <v>53</v>
      </c>
      <c r="D53" s="3"/>
      <c r="I53" s="69">
        <f t="shared" si="3"/>
        <v>0</v>
      </c>
    </row>
    <row r="54" spans="2:10" x14ac:dyDescent="0.3">
      <c r="B54" s="187"/>
      <c r="C54" s="63" t="s">
        <v>54</v>
      </c>
      <c r="D54" s="3"/>
      <c r="I54" s="69">
        <f t="shared" si="3"/>
        <v>0</v>
      </c>
    </row>
    <row r="55" spans="2:10" x14ac:dyDescent="0.3">
      <c r="B55" s="187"/>
      <c r="C55" s="63" t="s">
        <v>55</v>
      </c>
      <c r="D55" s="3"/>
      <c r="I55" s="69">
        <f t="shared" si="3"/>
        <v>0</v>
      </c>
    </row>
    <row r="56" spans="2:10" x14ac:dyDescent="0.3">
      <c r="B56" s="187"/>
      <c r="C56" s="63" t="s">
        <v>56</v>
      </c>
      <c r="D56" s="3"/>
      <c r="I56" s="69">
        <f t="shared" si="3"/>
        <v>0</v>
      </c>
    </row>
    <row r="57" spans="2:10" x14ac:dyDescent="0.3">
      <c r="B57" s="187"/>
      <c r="C57" s="63" t="s">
        <v>57</v>
      </c>
      <c r="D57" s="3"/>
      <c r="I57" s="69">
        <f t="shared" si="3"/>
        <v>0</v>
      </c>
    </row>
    <row r="58" spans="2:10" x14ac:dyDescent="0.3">
      <c r="B58" s="187"/>
      <c r="C58" s="63" t="s">
        <v>58</v>
      </c>
      <c r="D58" s="3"/>
      <c r="I58" s="69">
        <f t="shared" si="3"/>
        <v>0</v>
      </c>
    </row>
    <row r="59" spans="2:10" ht="15" thickBot="1" x14ac:dyDescent="0.35">
      <c r="B59" s="187"/>
      <c r="C59" s="63" t="s">
        <v>59</v>
      </c>
      <c r="D59" s="3"/>
      <c r="I59" s="70">
        <f t="shared" si="3"/>
        <v>0</v>
      </c>
    </row>
    <row r="60" spans="2:10" ht="15" thickBot="1" x14ac:dyDescent="0.35">
      <c r="B60" s="187"/>
      <c r="C60" s="192" t="s">
        <v>61</v>
      </c>
      <c r="D60" s="193"/>
      <c r="E60" s="193"/>
      <c r="F60" s="193"/>
      <c r="G60" s="193"/>
      <c r="H60" s="194"/>
      <c r="I60" s="64">
        <f>SUM(I50:I59)</f>
        <v>0</v>
      </c>
    </row>
    <row r="61" spans="2:10" ht="15" thickBot="1" x14ac:dyDescent="0.35">
      <c r="B61" s="188"/>
      <c r="C61" s="202" t="s">
        <v>75</v>
      </c>
      <c r="D61" s="203"/>
      <c r="E61" s="203"/>
      <c r="F61" s="203"/>
      <c r="G61" s="203"/>
      <c r="H61" s="204"/>
      <c r="I61" s="65">
        <f>(I18+I36+I48+I60)</f>
        <v>0</v>
      </c>
      <c r="J61" s="37"/>
    </row>
    <row r="62" spans="2:10" ht="15" thickBot="1" x14ac:dyDescent="0.35">
      <c r="C62" s="198" t="s">
        <v>73</v>
      </c>
      <c r="D62" s="199"/>
      <c r="E62" s="199"/>
      <c r="F62" s="199"/>
      <c r="G62" s="199"/>
      <c r="H62" s="199"/>
      <c r="I62" s="66"/>
    </row>
    <row r="63" spans="2:10" ht="15" thickBot="1" x14ac:dyDescent="0.35">
      <c r="C63" s="200" t="s">
        <v>328</v>
      </c>
      <c r="D63" s="201"/>
      <c r="E63" s="201"/>
      <c r="F63" s="201"/>
      <c r="G63" s="201"/>
      <c r="H63" s="201"/>
      <c r="I63" s="67">
        <f>I61+I62</f>
        <v>0</v>
      </c>
    </row>
  </sheetData>
  <mergeCells count="15">
    <mergeCell ref="C62:H62"/>
    <mergeCell ref="C63:H63"/>
    <mergeCell ref="C61:H61"/>
    <mergeCell ref="C18:H18"/>
    <mergeCell ref="C19:J19"/>
    <mergeCell ref="C36:H36"/>
    <mergeCell ref="C37:J37"/>
    <mergeCell ref="C48:H48"/>
    <mergeCell ref="I1:J4"/>
    <mergeCell ref="C7:J7"/>
    <mergeCell ref="B7:B61"/>
    <mergeCell ref="C49:J49"/>
    <mergeCell ref="C60:H60"/>
    <mergeCell ref="C2:G2"/>
    <mergeCell ref="C4:G4"/>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4ADC818-8818-4CF4-B561-55876279C2F3}">
          <x14:formula1>
            <xm:f>convalidate!$B$2:$B$4</xm:f>
          </x14:formula1>
          <xm:sqref>D38:D47 D8:D17 D20:D35 D50:D59</xm:sqref>
        </x14:dataValidation>
        <x14:dataValidation type="list" allowBlank="1" showInputMessage="1" showErrorMessage="1" xr:uid="{25927D12-B575-490D-A0F8-A1A920CBEF23}">
          <x14:formula1>
            <xm:f>convalidate!$E$2:$E$6</xm:f>
          </x14:formula1>
          <xm:sqref>F38:F47 F8:F17 F20:F35 F50:F59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7E197-1C93-461E-AA4A-684E8EDBD990}">
  <sheetPr>
    <tabColor rgb="FFFFC000"/>
  </sheetPr>
  <dimension ref="B1:J63"/>
  <sheetViews>
    <sheetView workbookViewId="0">
      <selection activeCell="O12" sqref="O12"/>
    </sheetView>
  </sheetViews>
  <sheetFormatPr defaultRowHeight="14.4" x14ac:dyDescent="0.3"/>
  <cols>
    <col min="1" max="1" width="4.33203125" customWidth="1"/>
    <col min="2" max="2" width="24.33203125" bestFit="1" customWidth="1"/>
    <col min="3" max="3" width="7.33203125" bestFit="1" customWidth="1"/>
    <col min="4" max="4" width="14" customWidth="1"/>
    <col min="5" max="5" width="12.109375" customWidth="1"/>
    <col min="6" max="6" width="12.88671875" customWidth="1"/>
    <col min="9" max="9" width="10.44140625" style="4" bestFit="1" customWidth="1"/>
  </cols>
  <sheetData>
    <row r="1" spans="2:10" ht="28.2" customHeight="1" x14ac:dyDescent="0.3">
      <c r="I1" s="205" t="s">
        <v>270</v>
      </c>
      <c r="J1" s="206"/>
    </row>
    <row r="2" spans="2:10" x14ac:dyDescent="0.3">
      <c r="B2" t="s">
        <v>271</v>
      </c>
      <c r="C2" s="247" t="s">
        <v>364</v>
      </c>
      <c r="D2" s="247"/>
      <c r="E2" s="247"/>
      <c r="F2" s="247"/>
      <c r="G2" s="247"/>
      <c r="I2" s="207"/>
      <c r="J2" s="208"/>
    </row>
    <row r="3" spans="2:10" x14ac:dyDescent="0.3">
      <c r="B3" t="s">
        <v>272</v>
      </c>
      <c r="I3" s="207"/>
      <c r="J3" s="208"/>
    </row>
    <row r="4" spans="2:10" ht="15" thickBot="1" x14ac:dyDescent="0.35">
      <c r="B4" t="s">
        <v>273</v>
      </c>
      <c r="C4" s="247" t="s">
        <v>363</v>
      </c>
      <c r="D4" s="247"/>
      <c r="E4" s="247"/>
      <c r="F4" s="247"/>
      <c r="G4" s="247"/>
      <c r="I4" s="209"/>
      <c r="J4" s="210"/>
    </row>
    <row r="5" spans="2:10" ht="15" thickBot="1" x14ac:dyDescent="0.35"/>
    <row r="6" spans="2:10" ht="29.4" thickBot="1" x14ac:dyDescent="0.35">
      <c r="C6" s="33" t="s">
        <v>71</v>
      </c>
      <c r="D6" s="33" t="s">
        <v>340</v>
      </c>
      <c r="E6" s="34" t="s">
        <v>260</v>
      </c>
      <c r="F6" s="34" t="s">
        <v>261</v>
      </c>
      <c r="G6" s="34" t="s">
        <v>262</v>
      </c>
      <c r="H6" s="34" t="s">
        <v>263</v>
      </c>
      <c r="I6" s="35" t="s">
        <v>264</v>
      </c>
      <c r="J6" s="36" t="s">
        <v>11</v>
      </c>
    </row>
    <row r="7" spans="2:10" ht="14.4" customHeight="1" thickBot="1" x14ac:dyDescent="0.35">
      <c r="B7" s="186" t="s">
        <v>65</v>
      </c>
      <c r="C7" s="189" t="s">
        <v>317</v>
      </c>
      <c r="D7" s="190"/>
      <c r="E7" s="190"/>
      <c r="F7" s="190"/>
      <c r="G7" s="190"/>
      <c r="H7" s="190"/>
      <c r="I7" s="190"/>
      <c r="J7" s="191"/>
    </row>
    <row r="8" spans="2:10" x14ac:dyDescent="0.3">
      <c r="B8" s="187"/>
      <c r="C8" s="62" t="s">
        <v>15</v>
      </c>
      <c r="D8" s="3"/>
      <c r="I8" s="68">
        <f>G8*H8</f>
        <v>0</v>
      </c>
    </row>
    <row r="9" spans="2:10" x14ac:dyDescent="0.3">
      <c r="B9" s="187"/>
      <c r="C9" s="63" t="s">
        <v>16</v>
      </c>
      <c r="D9" s="3"/>
      <c r="I9" s="69">
        <f>G9*H9</f>
        <v>0</v>
      </c>
    </row>
    <row r="10" spans="2:10" x14ac:dyDescent="0.3">
      <c r="B10" s="187"/>
      <c r="C10" s="63" t="s">
        <v>17</v>
      </c>
      <c r="D10" s="3"/>
      <c r="I10" s="69">
        <f>G10*H10</f>
        <v>0</v>
      </c>
    </row>
    <row r="11" spans="2:10" x14ac:dyDescent="0.3">
      <c r="B11" s="187"/>
      <c r="C11" s="63" t="s">
        <v>18</v>
      </c>
      <c r="D11" s="3"/>
      <c r="I11" s="69">
        <f t="shared" ref="I11:I17" si="0">G11*H11</f>
        <v>0</v>
      </c>
    </row>
    <row r="12" spans="2:10" x14ac:dyDescent="0.3">
      <c r="B12" s="187"/>
      <c r="C12" s="63" t="s">
        <v>19</v>
      </c>
      <c r="D12" s="3"/>
      <c r="I12" s="69">
        <f t="shared" si="0"/>
        <v>0</v>
      </c>
    </row>
    <row r="13" spans="2:10" x14ac:dyDescent="0.3">
      <c r="B13" s="187"/>
      <c r="C13" s="63" t="s">
        <v>20</v>
      </c>
      <c r="D13" s="3"/>
      <c r="I13" s="69">
        <f t="shared" si="0"/>
        <v>0</v>
      </c>
    </row>
    <row r="14" spans="2:10" x14ac:dyDescent="0.3">
      <c r="B14" s="187"/>
      <c r="C14" s="63" t="s">
        <v>21</v>
      </c>
      <c r="D14" s="3"/>
      <c r="I14" s="69">
        <f t="shared" si="0"/>
        <v>0</v>
      </c>
    </row>
    <row r="15" spans="2:10" x14ac:dyDescent="0.3">
      <c r="B15" s="187"/>
      <c r="C15" s="63" t="s">
        <v>22</v>
      </c>
      <c r="D15" s="3"/>
      <c r="I15" s="69">
        <f t="shared" si="0"/>
        <v>0</v>
      </c>
    </row>
    <row r="16" spans="2:10" x14ac:dyDescent="0.3">
      <c r="B16" s="187"/>
      <c r="C16" s="63" t="s">
        <v>23</v>
      </c>
      <c r="D16" s="3"/>
      <c r="I16" s="69">
        <f t="shared" si="0"/>
        <v>0</v>
      </c>
    </row>
    <row r="17" spans="2:10" ht="15" thickBot="1" x14ac:dyDescent="0.35">
      <c r="B17" s="187"/>
      <c r="C17" s="63" t="s">
        <v>24</v>
      </c>
      <c r="D17" s="3"/>
      <c r="I17" s="69">
        <f t="shared" si="0"/>
        <v>0</v>
      </c>
    </row>
    <row r="18" spans="2:10" ht="15" thickBot="1" x14ac:dyDescent="0.35">
      <c r="B18" s="187"/>
      <c r="C18" s="211" t="s">
        <v>308</v>
      </c>
      <c r="D18" s="212"/>
      <c r="E18" s="212"/>
      <c r="F18" s="212"/>
      <c r="G18" s="212"/>
      <c r="H18" s="213"/>
      <c r="I18" s="64">
        <f>SUM(I8:I17)</f>
        <v>0</v>
      </c>
    </row>
    <row r="19" spans="2:10" ht="15" thickBot="1" x14ac:dyDescent="0.35">
      <c r="B19" s="187"/>
      <c r="C19" s="214" t="s">
        <v>350</v>
      </c>
      <c r="D19" s="215"/>
      <c r="E19" s="215"/>
      <c r="F19" s="215"/>
      <c r="G19" s="215"/>
      <c r="H19" s="215"/>
      <c r="I19" s="215"/>
      <c r="J19" s="216"/>
    </row>
    <row r="20" spans="2:10" x14ac:dyDescent="0.3">
      <c r="B20" s="187"/>
      <c r="C20" s="63" t="s">
        <v>25</v>
      </c>
      <c r="D20" s="3"/>
      <c r="I20" s="68">
        <f>H20*G20</f>
        <v>0</v>
      </c>
    </row>
    <row r="21" spans="2:10" x14ac:dyDescent="0.3">
      <c r="B21" s="187"/>
      <c r="C21" s="63" t="s">
        <v>26</v>
      </c>
      <c r="D21" s="3"/>
      <c r="I21" s="69">
        <f t="shared" ref="I21:I35" si="1">H21*G21</f>
        <v>0</v>
      </c>
    </row>
    <row r="22" spans="2:10" x14ac:dyDescent="0.3">
      <c r="B22" s="187"/>
      <c r="C22" s="63" t="s">
        <v>27</v>
      </c>
      <c r="D22" s="3"/>
      <c r="I22" s="69">
        <f t="shared" si="1"/>
        <v>0</v>
      </c>
    </row>
    <row r="23" spans="2:10" x14ac:dyDescent="0.3">
      <c r="B23" s="187"/>
      <c r="C23" s="63" t="s">
        <v>28</v>
      </c>
      <c r="D23" s="3"/>
      <c r="I23" s="69">
        <f t="shared" si="1"/>
        <v>0</v>
      </c>
    </row>
    <row r="24" spans="2:10" x14ac:dyDescent="0.3">
      <c r="B24" s="187"/>
      <c r="C24" s="63" t="s">
        <v>29</v>
      </c>
      <c r="D24" s="3"/>
      <c r="I24" s="69">
        <f t="shared" si="1"/>
        <v>0</v>
      </c>
    </row>
    <row r="25" spans="2:10" x14ac:dyDescent="0.3">
      <c r="B25" s="187"/>
      <c r="C25" s="63" t="s">
        <v>30</v>
      </c>
      <c r="D25" s="3"/>
      <c r="I25" s="69">
        <f t="shared" si="1"/>
        <v>0</v>
      </c>
    </row>
    <row r="26" spans="2:10" x14ac:dyDescent="0.3">
      <c r="B26" s="187"/>
      <c r="C26" s="63" t="s">
        <v>31</v>
      </c>
      <c r="D26" s="3"/>
      <c r="I26" s="69">
        <f t="shared" si="1"/>
        <v>0</v>
      </c>
    </row>
    <row r="27" spans="2:10" x14ac:dyDescent="0.3">
      <c r="B27" s="187"/>
      <c r="C27" s="63" t="s">
        <v>32</v>
      </c>
      <c r="D27" s="3"/>
      <c r="I27" s="69">
        <f t="shared" si="1"/>
        <v>0</v>
      </c>
    </row>
    <row r="28" spans="2:10" x14ac:dyDescent="0.3">
      <c r="B28" s="187"/>
      <c r="C28" s="63" t="s">
        <v>33</v>
      </c>
      <c r="D28" s="3"/>
      <c r="I28" s="69">
        <f t="shared" si="1"/>
        <v>0</v>
      </c>
    </row>
    <row r="29" spans="2:10" x14ac:dyDescent="0.3">
      <c r="B29" s="187"/>
      <c r="C29" s="63" t="s">
        <v>34</v>
      </c>
      <c r="D29" s="3"/>
      <c r="I29" s="69">
        <f t="shared" si="1"/>
        <v>0</v>
      </c>
    </row>
    <row r="30" spans="2:10" x14ac:dyDescent="0.3">
      <c r="B30" s="187"/>
      <c r="C30" s="63" t="s">
        <v>35</v>
      </c>
      <c r="D30" s="3"/>
      <c r="I30" s="69">
        <f t="shared" si="1"/>
        <v>0</v>
      </c>
    </row>
    <row r="31" spans="2:10" x14ac:dyDescent="0.3">
      <c r="B31" s="187"/>
      <c r="C31" s="63" t="s">
        <v>36</v>
      </c>
      <c r="D31" s="3"/>
      <c r="I31" s="69">
        <f t="shared" si="1"/>
        <v>0</v>
      </c>
    </row>
    <row r="32" spans="2:10" x14ac:dyDescent="0.3">
      <c r="B32" s="187"/>
      <c r="C32" s="63" t="s">
        <v>37</v>
      </c>
      <c r="D32" s="3"/>
      <c r="I32" s="69">
        <f t="shared" si="1"/>
        <v>0</v>
      </c>
    </row>
    <row r="33" spans="2:10" x14ac:dyDescent="0.3">
      <c r="B33" s="187"/>
      <c r="C33" s="63" t="s">
        <v>38</v>
      </c>
      <c r="D33" s="3"/>
      <c r="I33" s="69">
        <f t="shared" si="1"/>
        <v>0</v>
      </c>
    </row>
    <row r="34" spans="2:10" x14ac:dyDescent="0.3">
      <c r="B34" s="187"/>
      <c r="C34" s="63" t="s">
        <v>39</v>
      </c>
      <c r="D34" s="3"/>
      <c r="I34" s="69">
        <f t="shared" si="1"/>
        <v>0</v>
      </c>
    </row>
    <row r="35" spans="2:10" ht="15" thickBot="1" x14ac:dyDescent="0.35">
      <c r="B35" s="187"/>
      <c r="C35" s="63" t="s">
        <v>90</v>
      </c>
      <c r="D35" s="3"/>
      <c r="I35" s="70">
        <f t="shared" si="1"/>
        <v>0</v>
      </c>
    </row>
    <row r="36" spans="2:10" ht="15" thickBot="1" x14ac:dyDescent="0.35">
      <c r="B36" s="187"/>
      <c r="C36" s="217" t="s">
        <v>322</v>
      </c>
      <c r="D36" s="218"/>
      <c r="E36" s="218"/>
      <c r="F36" s="218"/>
      <c r="G36" s="218"/>
      <c r="H36" s="219"/>
      <c r="I36" s="64">
        <f>SUM(I20:I35)</f>
        <v>0</v>
      </c>
    </row>
    <row r="37" spans="2:10" ht="15" thickBot="1" x14ac:dyDescent="0.35">
      <c r="B37" s="187"/>
      <c r="C37" s="220" t="s">
        <v>319</v>
      </c>
      <c r="D37" s="221"/>
      <c r="E37" s="221"/>
      <c r="F37" s="221"/>
      <c r="G37" s="221"/>
      <c r="H37" s="221"/>
      <c r="I37" s="221"/>
      <c r="J37" s="222"/>
    </row>
    <row r="38" spans="2:10" x14ac:dyDescent="0.3">
      <c r="B38" s="187"/>
      <c r="C38" s="63" t="s">
        <v>40</v>
      </c>
      <c r="D38" s="3"/>
      <c r="I38" s="68">
        <f>H38*G38</f>
        <v>0</v>
      </c>
    </row>
    <row r="39" spans="2:10" x14ac:dyDescent="0.3">
      <c r="B39" s="187"/>
      <c r="C39" s="63" t="s">
        <v>41</v>
      </c>
      <c r="D39" s="3"/>
      <c r="I39" s="69">
        <f t="shared" ref="I39:I47" si="2">H39*G39</f>
        <v>0</v>
      </c>
    </row>
    <row r="40" spans="2:10" x14ac:dyDescent="0.3">
      <c r="B40" s="187"/>
      <c r="C40" s="63" t="s">
        <v>42</v>
      </c>
      <c r="D40" s="3"/>
      <c r="I40" s="69">
        <f t="shared" si="2"/>
        <v>0</v>
      </c>
    </row>
    <row r="41" spans="2:10" x14ac:dyDescent="0.3">
      <c r="B41" s="187"/>
      <c r="C41" s="63" t="s">
        <v>43</v>
      </c>
      <c r="D41" s="3"/>
      <c r="I41" s="69">
        <f t="shared" si="2"/>
        <v>0</v>
      </c>
    </row>
    <row r="42" spans="2:10" x14ac:dyDescent="0.3">
      <c r="B42" s="187"/>
      <c r="C42" s="63" t="s">
        <v>44</v>
      </c>
      <c r="D42" s="3"/>
      <c r="I42" s="69">
        <f t="shared" si="2"/>
        <v>0</v>
      </c>
    </row>
    <row r="43" spans="2:10" x14ac:dyDescent="0.3">
      <c r="B43" s="187"/>
      <c r="C43" s="63" t="s">
        <v>45</v>
      </c>
      <c r="D43" s="3"/>
      <c r="I43" s="69">
        <f t="shared" si="2"/>
        <v>0</v>
      </c>
    </row>
    <row r="44" spans="2:10" x14ac:dyDescent="0.3">
      <c r="B44" s="187"/>
      <c r="C44" s="63" t="s">
        <v>46</v>
      </c>
      <c r="D44" s="3"/>
      <c r="I44" s="69">
        <f t="shared" si="2"/>
        <v>0</v>
      </c>
    </row>
    <row r="45" spans="2:10" x14ac:dyDescent="0.3">
      <c r="B45" s="187"/>
      <c r="C45" s="63" t="s">
        <v>47</v>
      </c>
      <c r="D45" s="3"/>
      <c r="I45" s="69">
        <f t="shared" si="2"/>
        <v>0</v>
      </c>
    </row>
    <row r="46" spans="2:10" x14ac:dyDescent="0.3">
      <c r="B46" s="187"/>
      <c r="C46" s="63" t="s">
        <v>48</v>
      </c>
      <c r="D46" s="3"/>
      <c r="I46" s="69">
        <f t="shared" si="2"/>
        <v>0</v>
      </c>
    </row>
    <row r="47" spans="2:10" ht="15" thickBot="1" x14ac:dyDescent="0.35">
      <c r="B47" s="187"/>
      <c r="C47" s="63" t="s">
        <v>49</v>
      </c>
      <c r="D47" s="3"/>
      <c r="I47" s="70">
        <f t="shared" si="2"/>
        <v>0</v>
      </c>
    </row>
    <row r="48" spans="2:10" ht="15" thickBot="1" x14ac:dyDescent="0.35">
      <c r="B48" s="187"/>
      <c r="C48" s="192" t="s">
        <v>323</v>
      </c>
      <c r="D48" s="193"/>
      <c r="E48" s="193"/>
      <c r="F48" s="193"/>
      <c r="G48" s="193"/>
      <c r="H48" s="194"/>
      <c r="I48" s="64">
        <f>SUM(I38:I47)</f>
        <v>0</v>
      </c>
    </row>
    <row r="49" spans="2:10" ht="15" thickBot="1" x14ac:dyDescent="0.35">
      <c r="B49" s="187"/>
      <c r="C49" s="195" t="s">
        <v>351</v>
      </c>
      <c r="D49" s="196"/>
      <c r="E49" s="196"/>
      <c r="F49" s="196"/>
      <c r="G49" s="196"/>
      <c r="H49" s="196"/>
      <c r="I49" s="196"/>
      <c r="J49" s="197"/>
    </row>
    <row r="50" spans="2:10" x14ac:dyDescent="0.3">
      <c r="B50" s="187"/>
      <c r="C50" s="63" t="s">
        <v>50</v>
      </c>
      <c r="D50" s="3"/>
      <c r="I50" s="68">
        <f>H50*G50</f>
        <v>0</v>
      </c>
    </row>
    <row r="51" spans="2:10" x14ac:dyDescent="0.3">
      <c r="B51" s="187"/>
      <c r="C51" s="63" t="s">
        <v>51</v>
      </c>
      <c r="D51" s="3"/>
      <c r="I51" s="69">
        <f t="shared" ref="I51:I59" si="3">H51*G51</f>
        <v>0</v>
      </c>
    </row>
    <row r="52" spans="2:10" x14ac:dyDescent="0.3">
      <c r="B52" s="187"/>
      <c r="C52" s="63" t="s">
        <v>52</v>
      </c>
      <c r="D52" s="3"/>
      <c r="I52" s="69">
        <f t="shared" si="3"/>
        <v>0</v>
      </c>
    </row>
    <row r="53" spans="2:10" x14ac:dyDescent="0.3">
      <c r="B53" s="187"/>
      <c r="C53" s="63" t="s">
        <v>53</v>
      </c>
      <c r="D53" s="3"/>
      <c r="I53" s="69">
        <f t="shared" si="3"/>
        <v>0</v>
      </c>
    </row>
    <row r="54" spans="2:10" x14ac:dyDescent="0.3">
      <c r="B54" s="187"/>
      <c r="C54" s="63" t="s">
        <v>54</v>
      </c>
      <c r="D54" s="3"/>
      <c r="I54" s="69">
        <f t="shared" si="3"/>
        <v>0</v>
      </c>
    </row>
    <row r="55" spans="2:10" x14ac:dyDescent="0.3">
      <c r="B55" s="187"/>
      <c r="C55" s="63" t="s">
        <v>55</v>
      </c>
      <c r="D55" s="3"/>
      <c r="I55" s="69">
        <f t="shared" si="3"/>
        <v>0</v>
      </c>
    </row>
    <row r="56" spans="2:10" x14ac:dyDescent="0.3">
      <c r="B56" s="187"/>
      <c r="C56" s="63" t="s">
        <v>56</v>
      </c>
      <c r="D56" s="3"/>
      <c r="I56" s="69">
        <f t="shared" si="3"/>
        <v>0</v>
      </c>
    </row>
    <row r="57" spans="2:10" x14ac:dyDescent="0.3">
      <c r="B57" s="187"/>
      <c r="C57" s="63" t="s">
        <v>57</v>
      </c>
      <c r="D57" s="3"/>
      <c r="I57" s="69">
        <f t="shared" si="3"/>
        <v>0</v>
      </c>
    </row>
    <row r="58" spans="2:10" x14ac:dyDescent="0.3">
      <c r="B58" s="187"/>
      <c r="C58" s="63" t="s">
        <v>58</v>
      </c>
      <c r="D58" s="3"/>
      <c r="I58" s="69">
        <f t="shared" si="3"/>
        <v>0</v>
      </c>
    </row>
    <row r="59" spans="2:10" ht="15" thickBot="1" x14ac:dyDescent="0.35">
      <c r="B59" s="187"/>
      <c r="C59" s="63" t="s">
        <v>59</v>
      </c>
      <c r="D59" s="3"/>
      <c r="I59" s="70">
        <f t="shared" si="3"/>
        <v>0</v>
      </c>
    </row>
    <row r="60" spans="2:10" ht="15" thickBot="1" x14ac:dyDescent="0.35">
      <c r="B60" s="187"/>
      <c r="C60" s="192" t="s">
        <v>62</v>
      </c>
      <c r="D60" s="193"/>
      <c r="E60" s="193"/>
      <c r="F60" s="193"/>
      <c r="G60" s="193"/>
      <c r="H60" s="194"/>
      <c r="I60" s="64">
        <f>SUM(I50:I59)</f>
        <v>0</v>
      </c>
    </row>
    <row r="61" spans="2:10" ht="15" thickBot="1" x14ac:dyDescent="0.35">
      <c r="B61" s="188"/>
      <c r="C61" s="202" t="s">
        <v>76</v>
      </c>
      <c r="D61" s="203"/>
      <c r="E61" s="203"/>
      <c r="F61" s="203"/>
      <c r="G61" s="203"/>
      <c r="H61" s="204"/>
      <c r="I61" s="65">
        <f>(I18+I36+I48+I60)</f>
        <v>0</v>
      </c>
      <c r="J61" s="37"/>
    </row>
    <row r="62" spans="2:10" ht="15" thickBot="1" x14ac:dyDescent="0.35">
      <c r="C62" s="198" t="s">
        <v>73</v>
      </c>
      <c r="D62" s="199"/>
      <c r="E62" s="199"/>
      <c r="F62" s="199"/>
      <c r="G62" s="199"/>
      <c r="H62" s="199"/>
      <c r="I62" s="66"/>
    </row>
    <row r="63" spans="2:10" ht="15" thickBot="1" x14ac:dyDescent="0.35">
      <c r="C63" s="200" t="s">
        <v>327</v>
      </c>
      <c r="D63" s="201"/>
      <c r="E63" s="201"/>
      <c r="F63" s="201"/>
      <c r="G63" s="201"/>
      <c r="H63" s="201"/>
      <c r="I63" s="67">
        <f>I61+I62</f>
        <v>0</v>
      </c>
    </row>
  </sheetData>
  <mergeCells count="15">
    <mergeCell ref="C62:H62"/>
    <mergeCell ref="C63:H63"/>
    <mergeCell ref="C61:H61"/>
    <mergeCell ref="C18:H18"/>
    <mergeCell ref="C19:J19"/>
    <mergeCell ref="C37:J37"/>
    <mergeCell ref="C36:H36"/>
    <mergeCell ref="C48:H48"/>
    <mergeCell ref="I1:J4"/>
    <mergeCell ref="C7:J7"/>
    <mergeCell ref="B7:B61"/>
    <mergeCell ref="C49:J49"/>
    <mergeCell ref="C60:H60"/>
    <mergeCell ref="C2:G2"/>
    <mergeCell ref="C4:G4"/>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461980B7-F4A1-41A3-8559-4EB19CA58343}">
          <x14:formula1>
            <xm:f>convalidate!$B$2:$B$4</xm:f>
          </x14:formula1>
          <xm:sqref>D20:D35 D8:D17 D38:D47 D50:D59</xm:sqref>
        </x14:dataValidation>
        <x14:dataValidation type="list" allowBlank="1" showInputMessage="1" showErrorMessage="1" xr:uid="{09D58AE6-E54C-4F21-B9E6-9FF622134DC0}">
          <x14:formula1>
            <xm:f>convalidate!$E$2:$E$6</xm:f>
          </x14:formula1>
          <xm:sqref>F20:F35 F8:F17 F38:F47 F50:F59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8917E-D8BC-49ED-AB43-1EBABF53089D}">
  <dimension ref="B1:W18"/>
  <sheetViews>
    <sheetView workbookViewId="0">
      <selection activeCell="I4" sqref="I4"/>
    </sheetView>
  </sheetViews>
  <sheetFormatPr defaultRowHeight="14.4" outlineLevelRow="1" outlineLevelCol="1" x14ac:dyDescent="0.3"/>
  <cols>
    <col min="9" max="9" width="12.77734375" bestFit="1" customWidth="1" outlineLevel="1"/>
    <col min="10" max="11" width="12.88671875" customWidth="1" outlineLevel="1"/>
    <col min="12" max="12" width="8.88671875" customWidth="1"/>
    <col min="13" max="13" width="8.88671875" customWidth="1" outlineLevel="1"/>
    <col min="14" max="15" width="12.88671875" customWidth="1" outlineLevel="1"/>
    <col min="16" max="16" width="8.88671875" customWidth="1"/>
    <col min="17" max="17" width="7.6640625" customWidth="1" outlineLevel="1"/>
    <col min="18" max="19" width="12.88671875" customWidth="1" outlineLevel="1"/>
    <col min="20" max="20" width="8.88671875" customWidth="1"/>
    <col min="22" max="23" width="12.88671875" bestFit="1" customWidth="1"/>
  </cols>
  <sheetData>
    <row r="1" spans="2:23" x14ac:dyDescent="0.3">
      <c r="I1" s="47"/>
      <c r="J1" s="47"/>
      <c r="U1" s="205" t="s">
        <v>274</v>
      </c>
      <c r="V1" s="206"/>
    </row>
    <row r="2" spans="2:23" x14ac:dyDescent="0.3">
      <c r="B2" t="s">
        <v>275</v>
      </c>
      <c r="D2" t="str">
        <f>'Budget Stream 1'!C2</f>
        <v>NAME/S</v>
      </c>
      <c r="I2" s="47"/>
      <c r="J2" s="47"/>
      <c r="U2" s="207"/>
      <c r="V2" s="208"/>
    </row>
    <row r="3" spans="2:23" x14ac:dyDescent="0.3">
      <c r="B3" t="s">
        <v>276</v>
      </c>
      <c r="I3" s="47"/>
      <c r="J3" s="47"/>
      <c r="U3" s="207"/>
      <c r="V3" s="208"/>
    </row>
    <row r="4" spans="2:23" ht="31.95" customHeight="1" thickBot="1" x14ac:dyDescent="0.35">
      <c r="B4" t="s">
        <v>277</v>
      </c>
      <c r="D4" t="str">
        <f>'Budget Stream 1'!C4</f>
        <v>NAME</v>
      </c>
      <c r="I4" s="47"/>
      <c r="J4" s="47"/>
      <c r="U4" s="209"/>
      <c r="V4" s="210"/>
    </row>
    <row r="6" spans="2:23" ht="15" thickBot="1" x14ac:dyDescent="0.35"/>
    <row r="7" spans="2:23" ht="15" thickBot="1" x14ac:dyDescent="0.35">
      <c r="H7" s="229" t="s">
        <v>63</v>
      </c>
      <c r="I7" s="230"/>
      <c r="J7" s="230"/>
      <c r="K7" s="231"/>
      <c r="L7" s="229" t="s">
        <v>64</v>
      </c>
      <c r="M7" s="230"/>
      <c r="N7" s="230"/>
      <c r="O7" s="231"/>
      <c r="P7" s="229" t="s">
        <v>65</v>
      </c>
      <c r="Q7" s="230"/>
      <c r="R7" s="230"/>
      <c r="S7" s="231"/>
      <c r="T7" s="232" t="s">
        <v>66</v>
      </c>
      <c r="U7" s="233"/>
      <c r="V7" s="233"/>
      <c r="W7" s="234"/>
    </row>
    <row r="8" spans="2:23" ht="15" outlineLevel="1" thickBot="1" x14ac:dyDescent="0.35">
      <c r="H8" s="29" t="s">
        <v>67</v>
      </c>
      <c r="I8" s="30" t="s">
        <v>278</v>
      </c>
      <c r="J8" s="30" t="s">
        <v>343</v>
      </c>
      <c r="K8" s="31" t="s">
        <v>279</v>
      </c>
      <c r="L8" s="29" t="s">
        <v>280</v>
      </c>
      <c r="M8" s="30" t="s">
        <v>281</v>
      </c>
      <c r="N8" s="30" t="s">
        <v>282</v>
      </c>
      <c r="O8" s="31" t="s">
        <v>283</v>
      </c>
      <c r="P8" s="29" t="s">
        <v>284</v>
      </c>
      <c r="Q8" s="30" t="s">
        <v>285</v>
      </c>
      <c r="R8" s="30" t="s">
        <v>286</v>
      </c>
      <c r="S8" s="31" t="s">
        <v>287</v>
      </c>
      <c r="T8" s="19" t="s">
        <v>68</v>
      </c>
      <c r="U8" s="20" t="s">
        <v>288</v>
      </c>
      <c r="V8" s="20" t="s">
        <v>289</v>
      </c>
      <c r="W8" s="21" t="s">
        <v>290</v>
      </c>
    </row>
    <row r="9" spans="2:23" x14ac:dyDescent="0.3">
      <c r="B9" s="238" t="s">
        <v>291</v>
      </c>
      <c r="C9" s="238"/>
      <c r="D9" s="238"/>
      <c r="E9" s="238"/>
      <c r="F9" s="238"/>
      <c r="G9" s="239"/>
      <c r="H9" s="26">
        <f>K9+J9+I9</f>
        <v>0</v>
      </c>
      <c r="I9" s="27">
        <f>SUMIF('Budget Stream 1'!$D$8:$D$17,'Recap budget'!$I$8,'Budget Stream 1'!$I$8:$I$17)</f>
        <v>0</v>
      </c>
      <c r="J9" s="27">
        <f>SUMIF('Budget Stream 1'!D$8:D$17,'Recap budget'!J$8,'Budget Stream 1'!I$8:I$17)</f>
        <v>0</v>
      </c>
      <c r="K9" s="27">
        <f>SUMIF('Budget Stream 1'!$D$8:$D$17,'Recap budget'!$K$8,'Budget Stream 1'!$I$8:$I$17)</f>
        <v>0</v>
      </c>
      <c r="L9" s="26">
        <f>O9+N9+M9</f>
        <v>0</v>
      </c>
      <c r="M9" s="27">
        <f>SUMIF('Budget Stream 2'!$D$8:$D$17,'Recap budget'!$M$8,'Budget Stream 2'!$I$8:$I$17)</f>
        <v>0</v>
      </c>
      <c r="N9" s="27">
        <f>SUMIF('Budget Stream 2'!$D$8:$D$17,'Recap budget'!$N$8,'Budget Stream 2'!$I$8:$I$17)</f>
        <v>0</v>
      </c>
      <c r="O9" s="27">
        <f>SUMIF('Budget Stream 2'!$D$8:$D$17,'Recap budget'!$O$8,'Budget Stream 2'!$I$8:$I$17)</f>
        <v>0</v>
      </c>
      <c r="P9" s="26">
        <f>S9+R9+Q9</f>
        <v>0</v>
      </c>
      <c r="Q9" s="27">
        <f>SUMIF('Budget Stream 3'!$D$8:$D$17,'Recap budget'!$I$8,'Budget Stream 3'!$I$8:$I$17)</f>
        <v>0</v>
      </c>
      <c r="R9" s="27">
        <f>SUMIF('Budget Stream 3'!$D$8:$D$17,'Recap budget'!$R$8,'Budget Stream 3'!$I$8:$I$17)</f>
        <v>0</v>
      </c>
      <c r="S9" s="28">
        <f>SUMIF('Budget Stream 3'!$D$8:$D$17,'Recap budget'!$S$8,'Budget Stream 3'!$I$8:$I$17)</f>
        <v>0</v>
      </c>
      <c r="T9" s="22">
        <f>H9+L9+P9</f>
        <v>0</v>
      </c>
      <c r="U9" s="23">
        <f>I9+M9+Q9</f>
        <v>0</v>
      </c>
      <c r="V9" s="23">
        <f>J9+N9+R9</f>
        <v>0</v>
      </c>
      <c r="W9" s="24">
        <f>K9+O9+S9</f>
        <v>0</v>
      </c>
    </row>
    <row r="10" spans="2:23" x14ac:dyDescent="0.3">
      <c r="B10" s="240" t="s">
        <v>361</v>
      </c>
      <c r="C10" s="240"/>
      <c r="D10" s="240"/>
      <c r="E10" s="240"/>
      <c r="F10" s="240"/>
      <c r="G10" s="241"/>
      <c r="H10" s="7">
        <f>I10+J10+K10</f>
        <v>0</v>
      </c>
      <c r="I10" s="5">
        <f>SUMIF('Budget Stream 1'!$D20:$D$35,'Recap budget'!$I$8,'Budget Stream 1'!$I$20:$I$35)</f>
        <v>0</v>
      </c>
      <c r="J10" s="5">
        <f>SUMIF('Budget Stream 1'!D$20:D$35,'Recap budget'!J$8,'Budget Stream 1'!I$20:I$35)</f>
        <v>0</v>
      </c>
      <c r="K10" s="5">
        <f>SUMIF('Budget Stream 1'!$D20:$D$35,'Recap budget'!$K$8,'Budget Stream 1'!$I$20:$I$35)</f>
        <v>0</v>
      </c>
      <c r="L10" s="7">
        <f>M10+N10+O10</f>
        <v>0</v>
      </c>
      <c r="M10" s="5">
        <f>SUMIF('Budget Stream 2'!$D20:$D$35,'Recap budget'!$M$8,'Budget Stream 2'!$I$20:$I$35)</f>
        <v>0</v>
      </c>
      <c r="N10" s="5">
        <f>SUMIF('Budget Stream 2'!$D20:$D$35,'Recap budget'!$N$8,'Budget Stream 2'!$I$20:$I$35)</f>
        <v>0</v>
      </c>
      <c r="O10" s="5">
        <f>SUMIF('Budget Stream 2'!$D20:$D$35,'Recap budget'!$O$8,'Budget Stream 2'!$I$20:$I$35)</f>
        <v>0</v>
      </c>
      <c r="P10" s="7">
        <f>Q10+R10+S10</f>
        <v>0</v>
      </c>
      <c r="Q10" s="5">
        <f>SUMIF('Budget Stream 3'!$D20:$D$35,'Recap budget'!$I$8,'Budget Stream 3'!$I$20:$I$35)</f>
        <v>0</v>
      </c>
      <c r="R10" s="5">
        <f>SUMIF('Budget Stream 3'!$D20:$D$35,'Recap budget'!$R$8,'Budget Stream 3'!$I$20:$I$35)</f>
        <v>0</v>
      </c>
      <c r="S10" s="17">
        <f>SUMIF('Budget Stream 3'!$D20:$D$35,'Recap budget'!$S$8,'Budget Stream 3'!$I$20:$I$35)</f>
        <v>0</v>
      </c>
      <c r="T10" s="7">
        <f>H10+L10+P10</f>
        <v>0</v>
      </c>
      <c r="U10" s="5">
        <f t="shared" ref="U10:U12" si="0">I10+M10+Q10</f>
        <v>0</v>
      </c>
      <c r="V10" s="5">
        <f t="shared" ref="V10:V12" si="1">J10+N10+R10</f>
        <v>0</v>
      </c>
      <c r="W10" s="8">
        <f t="shared" ref="W10:W12" si="2">K10+O10+S10</f>
        <v>0</v>
      </c>
    </row>
    <row r="11" spans="2:23" x14ac:dyDescent="0.3">
      <c r="B11" s="242" t="s">
        <v>292</v>
      </c>
      <c r="C11" s="242"/>
      <c r="D11" s="242"/>
      <c r="E11" s="242"/>
      <c r="F11" s="242"/>
      <c r="G11" s="243"/>
      <c r="H11" s="9">
        <f>I11+J11+K11</f>
        <v>0</v>
      </c>
      <c r="I11" s="6">
        <f>SUMIF('Budget Stream 1'!$D$38:$D$47,'Recap budget'!$I$8,'Budget Stream 1'!$I$38:$I$47)</f>
        <v>0</v>
      </c>
      <c r="J11" s="6">
        <f>SUMIF('Budget Stream 1'!$D$38:$D$47,'Recap budget'!$J$8,'Budget Stream 1'!$I$38:$I$47)</f>
        <v>0</v>
      </c>
      <c r="K11" s="6">
        <f>SUMIF('Budget Stream 1'!$D$38:$D$47,'Recap budget'!$K$8,'Budget Stream 1'!$I$38:$I$47)</f>
        <v>0</v>
      </c>
      <c r="L11" s="9">
        <f>M11+N11+O11</f>
        <v>0</v>
      </c>
      <c r="M11" s="6">
        <f>SUMIF('Budget Stream 2'!$D$38:$D$47,'Recap budget'!$M$8,'Budget Stream 2'!$I$38:$I$47)</f>
        <v>0</v>
      </c>
      <c r="N11" s="6">
        <f>SUMIF('Budget Stream 2'!$D$38:$D$47,'Recap budget'!$N$8,'Budget Stream 2'!$I$38:$I$47)</f>
        <v>0</v>
      </c>
      <c r="O11" s="6">
        <f>SUMIF('Budget Stream 2'!$D$38:$D$47,'Recap budget'!$O$8,'Budget Stream 2'!$I$38:$I$47)</f>
        <v>0</v>
      </c>
      <c r="P11" s="9">
        <f>Q11+R11+S11</f>
        <v>0</v>
      </c>
      <c r="Q11" s="6">
        <f>SUMIF('Budget Stream 3'!$D$38:$D$47,'Recap budget'!$I$8,'Budget Stream 3'!$I$38:$I$47)</f>
        <v>0</v>
      </c>
      <c r="R11" s="6">
        <f>SUMIF('Budget Stream 3'!$D$38:$D$47,'Recap budget'!$R$8,'Budget Stream 3'!$I$38:$I$47)</f>
        <v>0</v>
      </c>
      <c r="S11" s="18">
        <f>SUMIF('Budget Stream 3'!$D$38:$D$47,'Recap budget'!$S$8,'Budget Stream 3'!$I$38:$I$47)</f>
        <v>0</v>
      </c>
      <c r="T11" s="9">
        <f>H11+L11+P11</f>
        <v>0</v>
      </c>
      <c r="U11" s="6">
        <f t="shared" si="0"/>
        <v>0</v>
      </c>
      <c r="V11" s="6">
        <f t="shared" si="1"/>
        <v>0</v>
      </c>
      <c r="W11" s="10">
        <f t="shared" si="2"/>
        <v>0</v>
      </c>
    </row>
    <row r="12" spans="2:23" ht="15" thickBot="1" x14ac:dyDescent="0.35">
      <c r="B12" s="244" t="s">
        <v>293</v>
      </c>
      <c r="C12" s="244"/>
      <c r="D12" s="244"/>
      <c r="E12" s="244"/>
      <c r="F12" s="244"/>
      <c r="G12" s="245"/>
      <c r="H12" s="11">
        <f>I12+J12+K12</f>
        <v>0</v>
      </c>
      <c r="I12" s="12">
        <f>SUMIF('Budget Stream 1'!$D$50:$D$59,'Recap budget'!$I$8,'Budget Stream 1'!$I$50:$I$59)</f>
        <v>0</v>
      </c>
      <c r="J12" s="12">
        <f>SUMIF('Budget Stream 1'!$D$50:$D$59,'Recap budget'!$J$8,'Budget Stream 1'!$I$50:$I$59)</f>
        <v>0</v>
      </c>
      <c r="K12" s="12">
        <f>SUMIF('Budget Stream 1'!$D$50:$D$59,'Recap budget'!$K$8,'Budget Stream 1'!$I$50:$I$59)</f>
        <v>0</v>
      </c>
      <c r="L12" s="11">
        <f>M12+N12+O12</f>
        <v>0</v>
      </c>
      <c r="M12" s="12">
        <f>SUMIF('Budget Stream 2'!$D$50:$D$59,'Recap budget'!$M$8,'Budget Stream 2'!$I$50:$I$59)</f>
        <v>0</v>
      </c>
      <c r="N12" s="12">
        <f>SUMIF('Budget Stream 2'!$D$50:$D$59,'Recap budget'!$N$8,'Budget Stream 2'!$I$50:$I$59)</f>
        <v>0</v>
      </c>
      <c r="O12" s="12">
        <f>SUMIF('Budget Stream 2'!$D$50:$D$59,'Recap budget'!$O$8,'Budget Stream 2'!$I$50:$I$59)</f>
        <v>0</v>
      </c>
      <c r="P12" s="11">
        <f>Q12+R12+S12</f>
        <v>0</v>
      </c>
      <c r="Q12" s="12">
        <f>SUMIF('Budget Stream 3'!$D$50:$D$59,'Recap budget'!$I$8,'Budget Stream 3'!$I$50:$I$59)</f>
        <v>0</v>
      </c>
      <c r="R12" s="12">
        <f>SUMIF('Budget Stream 3'!$D$50:$D$59,'Recap budget'!$R$8,'Budget Stream 3'!$I$50:$I$59)</f>
        <v>0</v>
      </c>
      <c r="S12" s="25">
        <f>SUMIF('Budget Stream 3'!$D$50:$D$59,'Recap budget'!$S$8,'Budget Stream 3'!$I$50:$I$59)</f>
        <v>0</v>
      </c>
      <c r="T12" s="11">
        <f>H12+L12+P12</f>
        <v>0</v>
      </c>
      <c r="U12" s="12">
        <f t="shared" si="0"/>
        <v>0</v>
      </c>
      <c r="V12" s="12">
        <f t="shared" si="1"/>
        <v>0</v>
      </c>
      <c r="W12" s="13">
        <f t="shared" si="2"/>
        <v>0</v>
      </c>
    </row>
    <row r="13" spans="2:23" ht="15" thickBot="1" x14ac:dyDescent="0.35">
      <c r="B13" s="235" t="s">
        <v>77</v>
      </c>
      <c r="C13" s="236"/>
      <c r="D13" s="236"/>
      <c r="E13" s="236"/>
      <c r="F13" s="236"/>
      <c r="G13" s="237"/>
      <c r="H13" s="38">
        <f t="shared" ref="H13:M13" si="3">SUM(H9:H12)</f>
        <v>0</v>
      </c>
      <c r="I13" s="39">
        <f>SUM(I9:I12)</f>
        <v>0</v>
      </c>
      <c r="J13" s="39">
        <f t="shared" si="3"/>
        <v>0</v>
      </c>
      <c r="K13" s="39">
        <f t="shared" si="3"/>
        <v>0</v>
      </c>
      <c r="L13" s="38">
        <f t="shared" si="3"/>
        <v>0</v>
      </c>
      <c r="M13" s="39">
        <f t="shared" si="3"/>
        <v>0</v>
      </c>
      <c r="N13" s="39">
        <f t="shared" ref="N13" si="4">SUM(N9:N12)</f>
        <v>0</v>
      </c>
      <c r="O13" s="39">
        <f>SUM(O9:O12)</f>
        <v>0</v>
      </c>
      <c r="P13" s="38">
        <f>SUM(P9:P12)</f>
        <v>0</v>
      </c>
      <c r="Q13" s="39">
        <f>SUM(Q9:Q12)</f>
        <v>0</v>
      </c>
      <c r="R13" s="39">
        <f>SUM(R9:R12)</f>
        <v>0</v>
      </c>
      <c r="S13" s="46">
        <f>SUM(S9:S12)</f>
        <v>0</v>
      </c>
      <c r="T13" s="14">
        <f>H13+L13+P13</f>
        <v>0</v>
      </c>
      <c r="U13" s="15">
        <f>SUM(U9:U12)</f>
        <v>0</v>
      </c>
      <c r="V13" s="15">
        <f>SUM(V9:V12)</f>
        <v>0</v>
      </c>
      <c r="W13" s="16">
        <f>SUM(W9:W12)</f>
        <v>0</v>
      </c>
    </row>
    <row r="14" spans="2:23" ht="15" thickBot="1" x14ac:dyDescent="0.35">
      <c r="B14" s="223" t="s">
        <v>78</v>
      </c>
      <c r="C14" s="224"/>
      <c r="D14" s="224"/>
      <c r="E14" s="224"/>
      <c r="F14" s="224"/>
      <c r="G14" s="225"/>
      <c r="H14" s="43">
        <f>'Budget Stream 1'!I62</f>
        <v>0</v>
      </c>
      <c r="I14" s="44"/>
      <c r="J14" s="44"/>
      <c r="K14" s="45"/>
      <c r="L14" s="43">
        <f>+'Budget Stream 2'!I62</f>
        <v>0</v>
      </c>
      <c r="M14" s="44"/>
      <c r="N14" s="44"/>
      <c r="O14" s="45"/>
      <c r="P14" s="43">
        <f>+'Budget Stream 3'!I62</f>
        <v>0</v>
      </c>
      <c r="Q14" s="44"/>
      <c r="R14" s="44"/>
      <c r="S14" s="45"/>
      <c r="T14" s="43">
        <f>H14+L14+P14</f>
        <v>0</v>
      </c>
      <c r="U14" s="44"/>
      <c r="V14" s="44"/>
      <c r="W14" s="45"/>
    </row>
    <row r="15" spans="2:23" ht="15" thickBot="1" x14ac:dyDescent="0.35">
      <c r="B15" s="226" t="s">
        <v>79</v>
      </c>
      <c r="C15" s="227"/>
      <c r="D15" s="227"/>
      <c r="E15" s="227"/>
      <c r="F15" s="227"/>
      <c r="G15" s="228"/>
      <c r="H15" s="40">
        <f>H13+H14</f>
        <v>0</v>
      </c>
      <c r="I15" s="41"/>
      <c r="J15" s="41"/>
      <c r="K15" s="42"/>
      <c r="L15" s="40">
        <f>L13+L14</f>
        <v>0</v>
      </c>
      <c r="M15" s="41"/>
      <c r="N15" s="41"/>
      <c r="O15" s="42"/>
      <c r="P15" s="40">
        <f>P13+P14</f>
        <v>0</v>
      </c>
      <c r="Q15" s="41"/>
      <c r="R15" s="41"/>
      <c r="S15" s="42"/>
      <c r="T15" s="40">
        <f>T13+T14</f>
        <v>0</v>
      </c>
      <c r="U15" s="41"/>
      <c r="V15" s="41"/>
      <c r="W15" s="42"/>
    </row>
    <row r="18" spans="20:20" x14ac:dyDescent="0.3">
      <c r="T18" s="32"/>
    </row>
  </sheetData>
  <sheetProtection algorithmName="SHA-512" hashValue="igZZKcYelQJTy/pmme5QnD7s6SOmdYBK7bvZL+0yfKYtoWhpJWGzQFazL/Xtnjup4J8ghxIzUdrvo18G+a7EcQ==" saltValue="NaWCmc2mng7HACl7z0JDpQ==" spinCount="100000" sheet="1" formatCells="0" formatColumns="0" formatRows="0" insertColumns="0" insertRows="0" insertHyperlinks="0" deleteColumns="0" deleteRows="0" sort="0" autoFilter="0" pivotTables="0"/>
  <mergeCells count="12">
    <mergeCell ref="U1:V4"/>
    <mergeCell ref="B14:G14"/>
    <mergeCell ref="B15:G15"/>
    <mergeCell ref="L7:O7"/>
    <mergeCell ref="P7:S7"/>
    <mergeCell ref="T7:W7"/>
    <mergeCell ref="B13:G13"/>
    <mergeCell ref="B9:G9"/>
    <mergeCell ref="B10:G10"/>
    <mergeCell ref="B11:G11"/>
    <mergeCell ref="H7:K7"/>
    <mergeCell ref="B12:G1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4EFF4-FEEA-47FF-B70E-9366AAA33830}">
  <sheetPr>
    <tabColor rgb="FFFF0000"/>
  </sheetPr>
  <dimension ref="A3:J14"/>
  <sheetViews>
    <sheetView topLeftCell="A9" zoomScale="90" zoomScaleNormal="90" workbookViewId="0">
      <pane xSplit="1" ySplit="1" topLeftCell="B10" activePane="bottomRight" state="frozen"/>
      <selection activeCell="A9" sqref="A9"/>
      <selection pane="topRight" activeCell="B9" sqref="B9"/>
      <selection pane="bottomLeft" activeCell="A10" sqref="A10"/>
      <selection pane="bottomRight" activeCell="F13" sqref="F13"/>
    </sheetView>
  </sheetViews>
  <sheetFormatPr defaultColWidth="8.88671875" defaultRowHeight="14.4" x14ac:dyDescent="0.3"/>
  <cols>
    <col min="1" max="1" width="13.88671875" style="32" customWidth="1"/>
    <col min="2" max="2" width="30.88671875" style="32" customWidth="1"/>
    <col min="3" max="3" width="14.109375" style="32" customWidth="1"/>
    <col min="4" max="4" width="32.6640625" style="32" customWidth="1"/>
    <col min="5" max="5" width="19.6640625" style="32" customWidth="1"/>
    <col min="6" max="6" width="37.6640625" style="32" customWidth="1"/>
    <col min="7" max="7" width="21.5546875" style="32" customWidth="1"/>
    <col min="8" max="8" width="19.44140625" style="32" customWidth="1"/>
    <col min="9" max="9" width="14.6640625" style="32" customWidth="1"/>
    <col min="10" max="10" width="33.88671875" style="32" customWidth="1"/>
    <col min="11" max="16384" width="8.88671875" style="32"/>
  </cols>
  <sheetData>
    <row r="3" spans="1:10" x14ac:dyDescent="0.3">
      <c r="B3" s="61" t="s">
        <v>81</v>
      </c>
    </row>
    <row r="4" spans="1:10" x14ac:dyDescent="0.3">
      <c r="B4" s="61" t="s">
        <v>353</v>
      </c>
    </row>
    <row r="5" spans="1:10" x14ac:dyDescent="0.3">
      <c r="B5" s="61" t="s">
        <v>82</v>
      </c>
    </row>
    <row r="6" spans="1:10" x14ac:dyDescent="0.3">
      <c r="B6" s="61" t="s">
        <v>139</v>
      </c>
    </row>
    <row r="8" spans="1:10" ht="15" thickBot="1" x14ac:dyDescent="0.35"/>
    <row r="9" spans="1:10" ht="29.4" thickBot="1" x14ac:dyDescent="0.35">
      <c r="B9" s="52" t="s">
        <v>294</v>
      </c>
      <c r="C9" s="53" t="s">
        <v>295</v>
      </c>
      <c r="D9" s="52" t="s">
        <v>296</v>
      </c>
      <c r="E9" s="51" t="s">
        <v>297</v>
      </c>
      <c r="F9" s="52" t="s">
        <v>298</v>
      </c>
      <c r="G9" s="51" t="s">
        <v>299</v>
      </c>
      <c r="H9" s="50" t="s">
        <v>300</v>
      </c>
      <c r="I9" s="49" t="s">
        <v>329</v>
      </c>
      <c r="J9" s="72" t="s">
        <v>313</v>
      </c>
    </row>
    <row r="10" spans="1:10" ht="152.4" customHeight="1" thickBot="1" x14ac:dyDescent="0.35">
      <c r="A10" s="71" t="s">
        <v>312</v>
      </c>
      <c r="B10" s="54" t="s">
        <v>314</v>
      </c>
      <c r="C10" s="55" t="s">
        <v>326</v>
      </c>
      <c r="D10" s="54" t="s">
        <v>309</v>
      </c>
      <c r="E10" s="48" t="s">
        <v>310</v>
      </c>
      <c r="F10" s="54" t="s">
        <v>315</v>
      </c>
      <c r="G10" s="48" t="s">
        <v>311</v>
      </c>
      <c r="H10" s="54" t="s">
        <v>303</v>
      </c>
      <c r="I10" s="56" t="s">
        <v>324</v>
      </c>
      <c r="J10" s="56" t="s">
        <v>140</v>
      </c>
    </row>
    <row r="11" spans="1:10" ht="235.95" customHeight="1" thickBot="1" x14ac:dyDescent="0.35">
      <c r="A11" s="57" t="s">
        <v>361</v>
      </c>
      <c r="B11" s="54" t="s">
        <v>314</v>
      </c>
      <c r="C11" s="55" t="s">
        <v>326</v>
      </c>
      <c r="D11" s="54" t="s">
        <v>354</v>
      </c>
      <c r="E11" s="48" t="s">
        <v>355</v>
      </c>
      <c r="F11" s="54" t="s">
        <v>356</v>
      </c>
      <c r="G11" s="48" t="s">
        <v>357</v>
      </c>
      <c r="H11" s="54" t="s">
        <v>303</v>
      </c>
      <c r="I11" s="56" t="s">
        <v>324</v>
      </c>
      <c r="J11" s="56" t="s">
        <v>358</v>
      </c>
    </row>
    <row r="12" spans="1:10" ht="223.2" customHeight="1" thickBot="1" x14ac:dyDescent="0.35">
      <c r="A12" s="58" t="s">
        <v>301</v>
      </c>
      <c r="B12" s="54" t="s">
        <v>314</v>
      </c>
      <c r="C12" s="55" t="s">
        <v>326</v>
      </c>
      <c r="D12" s="54" t="s">
        <v>83</v>
      </c>
      <c r="E12" s="48" t="s">
        <v>316</v>
      </c>
      <c r="F12" s="54" t="s">
        <v>141</v>
      </c>
      <c r="G12" s="48" t="s">
        <v>84</v>
      </c>
      <c r="H12" s="54" t="s">
        <v>302</v>
      </c>
      <c r="I12" s="56" t="s">
        <v>324</v>
      </c>
      <c r="J12" s="56" t="s">
        <v>359</v>
      </c>
    </row>
    <row r="13" spans="1:10" ht="147" customHeight="1" thickBot="1" x14ac:dyDescent="0.35">
      <c r="A13" s="59" t="s">
        <v>352</v>
      </c>
      <c r="B13" s="54" t="s">
        <v>314</v>
      </c>
      <c r="C13" s="55" t="s">
        <v>326</v>
      </c>
      <c r="D13" s="54" t="s">
        <v>85</v>
      </c>
      <c r="E13" s="48" t="s">
        <v>86</v>
      </c>
      <c r="F13" s="54" t="s">
        <v>80</v>
      </c>
      <c r="G13" s="48" t="s">
        <v>87</v>
      </c>
      <c r="H13" s="54" t="s">
        <v>303</v>
      </c>
      <c r="I13" s="56" t="s">
        <v>324</v>
      </c>
      <c r="J13" s="56" t="s">
        <v>360</v>
      </c>
    </row>
    <row r="14" spans="1:10" ht="117.6" customHeight="1" thickBot="1" x14ac:dyDescent="0.35">
      <c r="A14" s="60" t="s">
        <v>304</v>
      </c>
      <c r="B14" s="246" t="s">
        <v>89</v>
      </c>
      <c r="C14" s="246"/>
      <c r="D14" s="246"/>
      <c r="E14" s="246"/>
      <c r="F14" s="246"/>
      <c r="G14" s="246"/>
      <c r="H14" s="54" t="s">
        <v>88</v>
      </c>
      <c r="I14" s="54"/>
      <c r="J14" s="54" t="s">
        <v>91</v>
      </c>
    </row>
  </sheetData>
  <sheetProtection algorithmName="SHA-512" hashValue="IWFnjnx7fkiQ7cXu1UTfObBwQImhWiF1ONrKkBt5Y2a0r+1ROlLwAWonXwxzOw1gVq9U1SutIQUdWiFCmr6wqQ==" saltValue="LFt+I6YrdfxIiXYHhUQZgA==" spinCount="100000" sheet="1" formatCells="0" formatColumns="0" formatRows="0" insertColumns="0" insertRows="0" insertHyperlinks="0" deleteColumns="0" deleteRows="0" sort="0" autoFilter="0" pivotTables="0"/>
  <mergeCells count="1">
    <mergeCell ref="B14:G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696e1a2-c423-42ab-84d5-1d52705aaa73">
      <Terms xmlns="http://schemas.microsoft.com/office/infopath/2007/PartnerControls"/>
    </lcf76f155ced4ddcb4097134ff3c332f>
    <TaxCatchAll xmlns="437a1cc3-2b26-4829-84df-8e8b8f2cb5f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D20E01FF426C64E9702642CFE2DF325" ma:contentTypeVersion="13" ma:contentTypeDescription="Creare un nuovo documento." ma:contentTypeScope="" ma:versionID="cc27a39aba411b125873bfb1458317e5">
  <xsd:schema xmlns:xsd="http://www.w3.org/2001/XMLSchema" xmlns:xs="http://www.w3.org/2001/XMLSchema" xmlns:p="http://schemas.microsoft.com/office/2006/metadata/properties" xmlns:ns2="2696e1a2-c423-42ab-84d5-1d52705aaa73" xmlns:ns3="437a1cc3-2b26-4829-84df-8e8b8f2cb5f3" targetNamespace="http://schemas.microsoft.com/office/2006/metadata/properties" ma:root="true" ma:fieldsID="df45311fcb9a416ba72a1c759d9cf188" ns2:_="" ns3:_="">
    <xsd:import namespace="2696e1a2-c423-42ab-84d5-1d52705aaa73"/>
    <xsd:import namespace="437a1cc3-2b26-4829-84df-8e8b8f2cb5f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96e1a2-c423-42ab-84d5-1d52705aaa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91cdee0f-1750-4cc0-b771-a28a1731ef8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7a1cc3-2b26-4829-84df-8e8b8f2cb5f3"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28c563f6-47f4-4638-97e7-9f0e98e5c02a}" ma:internalName="TaxCatchAll" ma:showField="CatchAllData" ma:web="437a1cc3-2b26-4829-84df-8e8b8f2cb5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1FD71F-1319-4C20-8141-3810FD88A769}">
  <ds:schemaRefs>
    <ds:schemaRef ds:uri="http://schemas.microsoft.com/sharepoint/v3/contenttype/forms"/>
  </ds:schemaRefs>
</ds:datastoreItem>
</file>

<file path=customXml/itemProps2.xml><?xml version="1.0" encoding="utf-8"?>
<ds:datastoreItem xmlns:ds="http://schemas.openxmlformats.org/officeDocument/2006/customXml" ds:itemID="{CC2662B4-2BA9-4056-90E5-20B37CAA5097}">
  <ds:schemaRefs>
    <ds:schemaRef ds:uri="http://schemas.microsoft.com/office/2006/metadata/properties"/>
    <ds:schemaRef ds:uri="http://schemas.microsoft.com/office/infopath/2007/PartnerControls"/>
    <ds:schemaRef ds:uri="2696e1a2-c423-42ab-84d5-1d52705aaa73"/>
    <ds:schemaRef ds:uri="437a1cc3-2b26-4829-84df-8e8b8f2cb5f3"/>
  </ds:schemaRefs>
</ds:datastoreItem>
</file>

<file path=customXml/itemProps3.xml><?xml version="1.0" encoding="utf-8"?>
<ds:datastoreItem xmlns:ds="http://schemas.openxmlformats.org/officeDocument/2006/customXml" ds:itemID="{79AB288B-9A25-4EB2-AF46-F33880B73E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96e1a2-c423-42ab-84d5-1d52705aaa73"/>
    <ds:schemaRef ds:uri="437a1cc3-2b26-4829-84df-8e8b8f2cb5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convalidate</vt:lpstr>
      <vt:lpstr>Dettaglio costi</vt:lpstr>
      <vt:lpstr>tabella comparativa</vt:lpstr>
      <vt:lpstr>Budget Stream 1</vt:lpstr>
      <vt:lpstr>Budget Stream 2</vt:lpstr>
      <vt:lpstr>Budget Stream 3</vt:lpstr>
      <vt:lpstr>Recap budget</vt:lpstr>
      <vt:lpstr>Compilation guide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Antonio Mancini</dc:creator>
  <cp:keywords/>
  <dc:description/>
  <cp:lastModifiedBy>Anna Romboli</cp:lastModifiedBy>
  <cp:revision/>
  <dcterms:created xsi:type="dcterms:W3CDTF">2024-06-28T10:35:04Z</dcterms:created>
  <dcterms:modified xsi:type="dcterms:W3CDTF">2024-09-30T12:35:37Z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0x0101009D20E01FF426C64E9702642CFE2DF325</vt:lpwstr>
  </property>
  <property fmtid="{D5CDD505-2E9C-101B-9397-08002B2CF9AE}" pid="3" name="MediaServiceImageTags">
    <vt:lpwstr/>
  </property>
</Properties>
</file>